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955" windowHeight="7995"/>
  </bookViews>
  <sheets>
    <sheet name="제1차시험" sheetId="1" r:id="rId1"/>
  </sheets>
  <definedNames>
    <definedName name="_xlnm._FilterDatabase" localSheetId="0" hidden="1">제1차시험!$A$5:$P$5</definedName>
  </definedNames>
  <calcPr calcId="125725"/>
</workbook>
</file>

<file path=xl/calcChain.xml><?xml version="1.0" encoding="utf-8"?>
<calcChain xmlns="http://schemas.openxmlformats.org/spreadsheetml/2006/main">
  <c r="M31" i="1"/>
  <c r="C31"/>
  <c r="D31"/>
  <c r="E31"/>
  <c r="F31"/>
  <c r="G31"/>
  <c r="H31"/>
  <c r="I31"/>
  <c r="J31"/>
  <c r="K31"/>
  <c r="L31"/>
  <c r="L44" l="1"/>
  <c r="J30"/>
  <c r="J29"/>
  <c r="J44"/>
  <c r="F44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6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B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H44"/>
  <c r="J6" l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</calcChain>
</file>

<file path=xl/sharedStrings.xml><?xml version="1.0" encoding="utf-8"?>
<sst xmlns="http://schemas.openxmlformats.org/spreadsheetml/2006/main" count="81" uniqueCount="67">
  <si>
    <t>선발인원(명)</t>
  </si>
  <si>
    <t>지원인원(명)</t>
  </si>
  <si>
    <t>응시인원(명)</t>
  </si>
  <si>
    <t>합격인원(명)</t>
  </si>
  <si>
    <t>비고</t>
  </si>
  <si>
    <t>일반</t>
  </si>
  <si>
    <t>장애</t>
  </si>
  <si>
    <t>소계</t>
  </si>
  <si>
    <t>지구과학</t>
  </si>
  <si>
    <t>중국어</t>
  </si>
  <si>
    <t>국 어</t>
  </si>
  <si>
    <t>수 학</t>
  </si>
  <si>
    <t>물 리</t>
  </si>
  <si>
    <t>화 학</t>
  </si>
  <si>
    <t>생 물</t>
  </si>
  <si>
    <t>일반사회</t>
  </si>
  <si>
    <t>역 사</t>
  </si>
  <si>
    <t>지 리</t>
  </si>
  <si>
    <t>체 육</t>
  </si>
  <si>
    <t>미 술</t>
  </si>
  <si>
    <t>영 어</t>
  </si>
  <si>
    <t>기 술</t>
  </si>
  <si>
    <t>전기․전자․통신</t>
  </si>
  <si>
    <t>기계․금속</t>
  </si>
  <si>
    <t>구   분</t>
    <phoneticPr fontId="2" type="noConversion"/>
  </si>
  <si>
    <t>[사립 및 국립]</t>
    <phoneticPr fontId="12" type="noConversion"/>
  </si>
  <si>
    <t>광성학원</t>
    <phoneticPr fontId="12" type="noConversion"/>
  </si>
  <si>
    <t>광성중·고</t>
    <phoneticPr fontId="12" type="noConversion"/>
  </si>
  <si>
    <t>국어</t>
    <phoneticPr fontId="16" type="noConversion"/>
  </si>
  <si>
    <t>수학</t>
    <phoneticPr fontId="16" type="noConversion"/>
  </si>
  <si>
    <t>영어</t>
    <phoneticPr fontId="16" type="noConversion"/>
  </si>
  <si>
    <t>동원학원</t>
    <phoneticPr fontId="16" type="noConversion"/>
  </si>
  <si>
    <t>한영고</t>
    <phoneticPr fontId="16" type="noConversion"/>
  </si>
  <si>
    <t>생물</t>
    <phoneticPr fontId="16" type="noConversion"/>
  </si>
  <si>
    <t>배화학원</t>
    <phoneticPr fontId="16" type="noConversion"/>
  </si>
  <si>
    <t>배화여중</t>
    <phoneticPr fontId="16" type="noConversion"/>
  </si>
  <si>
    <t>보성학원</t>
    <phoneticPr fontId="16" type="noConversion"/>
  </si>
  <si>
    <t>보성여중</t>
    <phoneticPr fontId="16" type="noConversion"/>
  </si>
  <si>
    <t>보건(중등)</t>
    <phoneticPr fontId="16" type="noConversion"/>
  </si>
  <si>
    <t>없음[국립]</t>
    <phoneticPr fontId="16" type="noConversion"/>
  </si>
  <si>
    <t>서울농학교</t>
    <phoneticPr fontId="16" type="noConversion"/>
  </si>
  <si>
    <t>영양(중등)</t>
    <phoneticPr fontId="16" type="noConversion"/>
  </si>
  <si>
    <t>가 정</t>
  </si>
  <si>
    <t>건 설</t>
  </si>
  <si>
    <t>상업정보</t>
  </si>
  <si>
    <t>조 리</t>
  </si>
  <si>
    <t>미 용</t>
  </si>
  <si>
    <t>전문상담</t>
  </si>
  <si>
    <t>특수(중등)</t>
  </si>
  <si>
    <t>보건(중등)</t>
  </si>
  <si>
    <t>영양(중등)</t>
  </si>
  <si>
    <t>합     계</t>
  </si>
  <si>
    <t>계</t>
    <phoneticPr fontId="2" type="noConversion"/>
  </si>
  <si>
    <t>합격선(점)</t>
    <phoneticPr fontId="2" type="noConversion"/>
  </si>
  <si>
    <t>법인명</t>
    <phoneticPr fontId="16" type="noConversion"/>
  </si>
  <si>
    <t>학교명</t>
    <phoneticPr fontId="16" type="noConversion"/>
  </si>
  <si>
    <t>선발과목</t>
    <phoneticPr fontId="16" type="noConversion"/>
  </si>
  <si>
    <t>선발인원(명)</t>
    <phoneticPr fontId="12" type="noConversion"/>
  </si>
  <si>
    <t>지원인원(명)</t>
    <phoneticPr fontId="12" type="noConversion"/>
  </si>
  <si>
    <t>응시인원(명)</t>
    <phoneticPr fontId="2" type="noConversion"/>
  </si>
  <si>
    <t>합격인원(명)</t>
    <phoneticPr fontId="12" type="noConversion"/>
  </si>
  <si>
    <t>합격선(점)</t>
    <phoneticPr fontId="12" type="noConversion"/>
  </si>
  <si>
    <t>비고</t>
    <phoneticPr fontId="2" type="noConversion"/>
  </si>
  <si>
    <t>[공립]</t>
    <phoneticPr fontId="12" type="noConversion"/>
  </si>
  <si>
    <t>서울특별시교육청</t>
    <phoneticPr fontId="2" type="noConversion"/>
  </si>
  <si>
    <t>※ 제1차 시험 합격인원이 2명 미만인 경우 개인정보 보호를 위해 합격선 비공개</t>
    <phoneticPr fontId="12" type="noConversion"/>
  </si>
  <si>
    <t>2014학년도 중등교사 임용 제1차시험 합격자현황 및 합격점(선)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</si>
</sst>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0.0_);[Red]\(0.0\)"/>
    <numFmt numFmtId="177" formatCode="0.00_);[Red]\(0.00\)"/>
    <numFmt numFmtId="178" formatCode="#,###"/>
    <numFmt numFmtId="179" formatCode="#,##0_ "/>
    <numFmt numFmtId="180" formatCode="0.00_ 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name val="HY신명조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u/>
      <sz val="20"/>
      <color theme="1"/>
      <name val="HY울릉도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41" fontId="7" fillId="0" borderId="0" applyFont="0" applyFill="0" applyBorder="0" applyAlignment="0" applyProtection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1" fillId="0" borderId="2" xfId="8" applyFont="1" applyFill="1" applyBorder="1" applyAlignment="1">
      <alignment vertical="center" wrapText="1"/>
    </xf>
    <xf numFmtId="0" fontId="13" fillId="0" borderId="0" xfId="8" applyFont="1" applyFill="1" applyBorder="1" applyAlignment="1">
      <alignment vertical="center" wrapText="1"/>
    </xf>
    <xf numFmtId="0" fontId="13" fillId="0" borderId="0" xfId="6" applyFont="1" applyBorder="1" applyAlignment="1">
      <alignment vertical="center"/>
    </xf>
    <xf numFmtId="0" fontId="14" fillId="0" borderId="0" xfId="3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41" fontId="8" fillId="4" borderId="1" xfId="7" applyFont="1" applyFill="1" applyBorder="1" applyAlignment="1">
      <alignment horizontal="center" vertical="center"/>
    </xf>
    <xf numFmtId="177" fontId="9" fillId="4" borderId="1" xfId="7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1" xfId="3" applyFont="1" applyFill="1" applyBorder="1" applyAlignment="1">
      <alignment horizontal="center"/>
    </xf>
    <xf numFmtId="179" fontId="15" fillId="4" borderId="1" xfId="6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9" fontId="15" fillId="0" borderId="1" xfId="6" applyNumberFormat="1" applyFont="1" applyFill="1" applyBorder="1" applyAlignment="1" applyProtection="1">
      <alignment horizontal="center" vertical="center" wrapText="1"/>
      <protection locked="0"/>
    </xf>
    <xf numFmtId="41" fontId="8" fillId="0" borderId="1" xfId="7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4" borderId="1" xfId="3" applyFont="1" applyFill="1" applyBorder="1" applyAlignment="1">
      <alignment horizontal="center" vertical="center"/>
    </xf>
    <xf numFmtId="0" fontId="15" fillId="5" borderId="1" xfId="8" applyFont="1" applyFill="1" applyBorder="1" applyAlignment="1">
      <alignment horizontal="center" vertical="center"/>
    </xf>
    <xf numFmtId="178" fontId="15" fillId="5" borderId="1" xfId="8" applyNumberFormat="1" applyFont="1" applyFill="1" applyBorder="1" applyAlignment="1">
      <alignment horizontal="center" vertical="center" shrinkToFit="1"/>
    </xf>
    <xf numFmtId="41" fontId="0" fillId="5" borderId="1" xfId="0" applyNumberForma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177" fontId="10" fillId="2" borderId="3" xfId="1" applyNumberFormat="1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18" fillId="3" borderId="1" xfId="8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0" fillId="0" borderId="2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1" fillId="0" borderId="9" xfId="8" applyFont="1" applyFill="1" applyBorder="1" applyAlignment="1">
      <alignment vertical="center"/>
    </xf>
    <xf numFmtId="0" fontId="0" fillId="0" borderId="9" xfId="0" applyBorder="1">
      <alignment vertical="center"/>
    </xf>
    <xf numFmtId="180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3" borderId="1" xfId="8" applyFont="1" applyFill="1" applyBorder="1" applyAlignment="1">
      <alignment horizontal="center" vertical="center" wrapText="1" shrinkToFit="1"/>
    </xf>
    <xf numFmtId="0" fontId="5" fillId="0" borderId="1" xfId="3" applyFont="1" applyFill="1" applyBorder="1" applyAlignment="1">
      <alignment horizontal="center" vertical="center"/>
    </xf>
    <xf numFmtId="0" fontId="18" fillId="3" borderId="1" xfId="8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8" fillId="3" borderId="1" xfId="8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</cellXfs>
  <cellStyles count="9">
    <cellStyle name="백분율 2" xfId="2"/>
    <cellStyle name="쉼표 [0]" xfId="7" builtinId="6"/>
    <cellStyle name="쉼표 [0] 2" xfId="4"/>
    <cellStyle name="표준" xfId="0" builtinId="0"/>
    <cellStyle name="표준 2" xfId="1"/>
    <cellStyle name="표준 2 2" xfId="6"/>
    <cellStyle name="표준 3" xfId="3"/>
    <cellStyle name="표준 5" xfId="5"/>
    <cellStyle name="표준_서울" xfId="8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P2"/>
    </sheetView>
  </sheetViews>
  <sheetFormatPr defaultRowHeight="18.75" customHeight="1"/>
  <cols>
    <col min="1" max="1" width="15.125" style="1" bestFit="1" customWidth="1"/>
    <col min="2" max="13" width="6.75" style="1" customWidth="1"/>
    <col min="14" max="14" width="9.875" style="2" customWidth="1"/>
    <col min="15" max="15" width="9.375" style="2" customWidth="1"/>
    <col min="16" max="16" width="8.25" style="1" customWidth="1"/>
    <col min="17" max="16384" width="9" style="1"/>
  </cols>
  <sheetData>
    <row r="1" spans="1:16" ht="18.75" customHeight="1">
      <c r="A1" s="49" t="s">
        <v>66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8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8.75" customHeight="1">
      <c r="A3" s="3" t="s">
        <v>63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 t="s">
        <v>64</v>
      </c>
    </row>
    <row r="4" spans="1:16" ht="18.75" customHeight="1">
      <c r="A4" s="59" t="s">
        <v>24</v>
      </c>
      <c r="B4" s="57" t="s">
        <v>0</v>
      </c>
      <c r="C4" s="57"/>
      <c r="D4" s="57"/>
      <c r="E4" s="57" t="s">
        <v>1</v>
      </c>
      <c r="F4" s="57"/>
      <c r="G4" s="57"/>
      <c r="H4" s="57" t="s">
        <v>2</v>
      </c>
      <c r="I4" s="57"/>
      <c r="J4" s="57"/>
      <c r="K4" s="57" t="s">
        <v>3</v>
      </c>
      <c r="L4" s="57"/>
      <c r="M4" s="57"/>
      <c r="N4" s="57" t="s">
        <v>53</v>
      </c>
      <c r="O4" s="57"/>
      <c r="P4" s="55" t="s">
        <v>4</v>
      </c>
    </row>
    <row r="5" spans="1:16" ht="18.75" customHeight="1" thickBot="1">
      <c r="A5" s="60"/>
      <c r="B5" s="30" t="s">
        <v>5</v>
      </c>
      <c r="C5" s="30" t="s">
        <v>6</v>
      </c>
      <c r="D5" s="30" t="s">
        <v>7</v>
      </c>
      <c r="E5" s="30" t="s">
        <v>5</v>
      </c>
      <c r="F5" s="30" t="s">
        <v>6</v>
      </c>
      <c r="G5" s="30" t="s">
        <v>7</v>
      </c>
      <c r="H5" s="30" t="s">
        <v>5</v>
      </c>
      <c r="I5" s="30" t="s">
        <v>6</v>
      </c>
      <c r="J5" s="30" t="s">
        <v>7</v>
      </c>
      <c r="K5" s="30" t="s">
        <v>5</v>
      </c>
      <c r="L5" s="30" t="s">
        <v>6</v>
      </c>
      <c r="M5" s="30" t="s">
        <v>7</v>
      </c>
      <c r="N5" s="31" t="s">
        <v>5</v>
      </c>
      <c r="O5" s="31" t="s">
        <v>6</v>
      </c>
      <c r="P5" s="56"/>
    </row>
    <row r="6" spans="1:16" s="10" customFormat="1" ht="24" customHeight="1">
      <c r="A6" s="14" t="s">
        <v>10</v>
      </c>
      <c r="B6" s="14">
        <v>57</v>
      </c>
      <c r="C6" s="14">
        <v>3</v>
      </c>
      <c r="D6" s="15">
        <f>SUM(B6:C6)</f>
        <v>60</v>
      </c>
      <c r="E6" s="16">
        <v>1075</v>
      </c>
      <c r="F6" s="17">
        <v>8</v>
      </c>
      <c r="G6" s="25">
        <f t="shared" ref="G6:G30" si="0">SUM(E6:F6)</f>
        <v>1083</v>
      </c>
      <c r="H6" s="11">
        <v>941</v>
      </c>
      <c r="I6" s="11">
        <v>4</v>
      </c>
      <c r="J6" s="11">
        <f t="shared" ref="J6:J30" si="1">SUM(H6:I6)</f>
        <v>945</v>
      </c>
      <c r="K6" s="11">
        <v>86</v>
      </c>
      <c r="L6" s="11">
        <v>3</v>
      </c>
      <c r="M6" s="11">
        <f>SUM(K6:L6)</f>
        <v>89</v>
      </c>
      <c r="N6" s="12">
        <v>90.4</v>
      </c>
      <c r="O6" s="12">
        <v>67.87</v>
      </c>
      <c r="P6" s="13"/>
    </row>
    <row r="7" spans="1:16" s="10" customFormat="1" ht="24" customHeight="1">
      <c r="A7" s="14" t="s">
        <v>11</v>
      </c>
      <c r="B7" s="14">
        <v>47</v>
      </c>
      <c r="C7" s="14">
        <v>3</v>
      </c>
      <c r="D7" s="15">
        <f t="shared" ref="D7:D30" si="2">SUM(B7:C7)</f>
        <v>50</v>
      </c>
      <c r="E7" s="16">
        <v>461</v>
      </c>
      <c r="F7" s="18">
        <v>7</v>
      </c>
      <c r="G7" s="25">
        <f t="shared" si="0"/>
        <v>468</v>
      </c>
      <c r="H7" s="11">
        <v>375</v>
      </c>
      <c r="I7" s="11">
        <v>5</v>
      </c>
      <c r="J7" s="11">
        <f t="shared" si="1"/>
        <v>380</v>
      </c>
      <c r="K7" s="11">
        <v>71</v>
      </c>
      <c r="L7" s="11">
        <v>1</v>
      </c>
      <c r="M7" s="11">
        <f t="shared" ref="M7:M30" si="3">SUM(K7:L7)</f>
        <v>72</v>
      </c>
      <c r="N7" s="12">
        <v>79.73</v>
      </c>
      <c r="O7" s="12"/>
      <c r="P7" s="13"/>
    </row>
    <row r="8" spans="1:16" s="10" customFormat="1" ht="24" customHeight="1">
      <c r="A8" s="14" t="s">
        <v>12</v>
      </c>
      <c r="B8" s="14">
        <v>5</v>
      </c>
      <c r="C8" s="14"/>
      <c r="D8" s="15">
        <f t="shared" si="2"/>
        <v>5</v>
      </c>
      <c r="E8" s="16">
        <v>55</v>
      </c>
      <c r="F8" s="18"/>
      <c r="G8" s="25">
        <f t="shared" si="0"/>
        <v>55</v>
      </c>
      <c r="H8" s="11">
        <v>45</v>
      </c>
      <c r="I8" s="11"/>
      <c r="J8" s="11">
        <f t="shared" si="1"/>
        <v>45</v>
      </c>
      <c r="K8" s="11">
        <v>8</v>
      </c>
      <c r="L8" s="11"/>
      <c r="M8" s="11">
        <f t="shared" si="3"/>
        <v>8</v>
      </c>
      <c r="N8" s="12">
        <v>71.739999999999995</v>
      </c>
      <c r="O8" s="12"/>
      <c r="P8" s="13"/>
    </row>
    <row r="9" spans="1:16" s="10" customFormat="1" ht="24" customHeight="1">
      <c r="A9" s="14" t="s">
        <v>13</v>
      </c>
      <c r="B9" s="14">
        <v>4</v>
      </c>
      <c r="C9" s="14">
        <v>1</v>
      </c>
      <c r="D9" s="15">
        <f t="shared" si="2"/>
        <v>5</v>
      </c>
      <c r="E9" s="17">
        <v>78</v>
      </c>
      <c r="F9" s="18">
        <v>4</v>
      </c>
      <c r="G9" s="25">
        <f t="shared" si="0"/>
        <v>82</v>
      </c>
      <c r="H9" s="11">
        <v>61</v>
      </c>
      <c r="I9" s="11">
        <v>4</v>
      </c>
      <c r="J9" s="11">
        <f t="shared" si="1"/>
        <v>65</v>
      </c>
      <c r="K9" s="11">
        <v>6</v>
      </c>
      <c r="L9" s="11">
        <v>2</v>
      </c>
      <c r="M9" s="11">
        <f t="shared" si="3"/>
        <v>8</v>
      </c>
      <c r="N9" s="12">
        <v>91.04</v>
      </c>
      <c r="O9" s="12">
        <v>72.8</v>
      </c>
      <c r="P9" s="13"/>
    </row>
    <row r="10" spans="1:16" s="10" customFormat="1" ht="24" customHeight="1">
      <c r="A10" s="14" t="s">
        <v>14</v>
      </c>
      <c r="B10" s="14">
        <v>9</v>
      </c>
      <c r="C10" s="14"/>
      <c r="D10" s="15">
        <f t="shared" si="2"/>
        <v>9</v>
      </c>
      <c r="E10" s="16">
        <v>121</v>
      </c>
      <c r="F10" s="18"/>
      <c r="G10" s="25">
        <f t="shared" si="0"/>
        <v>121</v>
      </c>
      <c r="H10" s="11">
        <v>104</v>
      </c>
      <c r="I10" s="11"/>
      <c r="J10" s="11">
        <f t="shared" si="1"/>
        <v>104</v>
      </c>
      <c r="K10" s="11">
        <v>14</v>
      </c>
      <c r="L10" s="11"/>
      <c r="M10" s="11">
        <f t="shared" si="3"/>
        <v>14</v>
      </c>
      <c r="N10" s="12">
        <v>94.73</v>
      </c>
      <c r="O10" s="12"/>
      <c r="P10" s="13"/>
    </row>
    <row r="11" spans="1:16" s="10" customFormat="1" ht="24" customHeight="1">
      <c r="A11" s="14" t="s">
        <v>8</v>
      </c>
      <c r="B11" s="14">
        <v>8</v>
      </c>
      <c r="C11" s="14">
        <v>1</v>
      </c>
      <c r="D11" s="15">
        <f t="shared" si="2"/>
        <v>9</v>
      </c>
      <c r="E11" s="16">
        <v>59</v>
      </c>
      <c r="F11" s="18">
        <v>1</v>
      </c>
      <c r="G11" s="25">
        <f t="shared" si="0"/>
        <v>60</v>
      </c>
      <c r="H11" s="11">
        <v>51</v>
      </c>
      <c r="I11" s="11">
        <v>0</v>
      </c>
      <c r="J11" s="11">
        <f t="shared" si="1"/>
        <v>51</v>
      </c>
      <c r="K11" s="11">
        <v>13</v>
      </c>
      <c r="L11" s="11">
        <v>0</v>
      </c>
      <c r="M11" s="11">
        <f t="shared" si="3"/>
        <v>13</v>
      </c>
      <c r="N11" s="12">
        <v>78.099999999999994</v>
      </c>
      <c r="O11" s="12"/>
      <c r="P11" s="13"/>
    </row>
    <row r="12" spans="1:16" s="10" customFormat="1" ht="24" customHeight="1">
      <c r="A12" s="14" t="s">
        <v>15</v>
      </c>
      <c r="B12" s="14">
        <v>9</v>
      </c>
      <c r="C12" s="14">
        <v>1</v>
      </c>
      <c r="D12" s="15">
        <f t="shared" si="2"/>
        <v>10</v>
      </c>
      <c r="E12" s="16">
        <v>289</v>
      </c>
      <c r="F12" s="18">
        <v>3</v>
      </c>
      <c r="G12" s="25">
        <f t="shared" si="0"/>
        <v>292</v>
      </c>
      <c r="H12" s="11">
        <v>231</v>
      </c>
      <c r="I12" s="11">
        <v>2</v>
      </c>
      <c r="J12" s="11">
        <f t="shared" si="1"/>
        <v>233</v>
      </c>
      <c r="K12" s="11">
        <v>14</v>
      </c>
      <c r="L12" s="11">
        <v>1</v>
      </c>
      <c r="M12" s="11">
        <f t="shared" si="3"/>
        <v>15</v>
      </c>
      <c r="N12" s="12">
        <v>101.7</v>
      </c>
      <c r="O12" s="12"/>
      <c r="P12" s="13"/>
    </row>
    <row r="13" spans="1:16" s="10" customFormat="1" ht="24" customHeight="1">
      <c r="A13" s="14" t="s">
        <v>16</v>
      </c>
      <c r="B13" s="14">
        <v>16</v>
      </c>
      <c r="C13" s="14">
        <v>1</v>
      </c>
      <c r="D13" s="15">
        <f t="shared" si="2"/>
        <v>17</v>
      </c>
      <c r="E13" s="16">
        <v>294</v>
      </c>
      <c r="F13" s="17">
        <v>3</v>
      </c>
      <c r="G13" s="25">
        <f t="shared" si="0"/>
        <v>297</v>
      </c>
      <c r="H13" s="11">
        <v>223</v>
      </c>
      <c r="I13" s="11">
        <v>1</v>
      </c>
      <c r="J13" s="11">
        <f t="shared" si="1"/>
        <v>224</v>
      </c>
      <c r="K13" s="11">
        <v>24</v>
      </c>
      <c r="L13" s="11">
        <v>0</v>
      </c>
      <c r="M13" s="11">
        <f t="shared" si="3"/>
        <v>24</v>
      </c>
      <c r="N13" s="12">
        <v>79.7</v>
      </c>
      <c r="O13" s="12"/>
      <c r="P13" s="13"/>
    </row>
    <row r="14" spans="1:16" s="10" customFormat="1" ht="24" customHeight="1">
      <c r="A14" s="14" t="s">
        <v>17</v>
      </c>
      <c r="B14" s="14">
        <v>10</v>
      </c>
      <c r="C14" s="14"/>
      <c r="D14" s="15">
        <f t="shared" si="2"/>
        <v>10</v>
      </c>
      <c r="E14" s="16">
        <v>208</v>
      </c>
      <c r="F14" s="18"/>
      <c r="G14" s="25">
        <f t="shared" si="0"/>
        <v>208</v>
      </c>
      <c r="H14" s="11">
        <v>170</v>
      </c>
      <c r="I14" s="11"/>
      <c r="J14" s="11">
        <f t="shared" si="1"/>
        <v>170</v>
      </c>
      <c r="K14" s="11">
        <v>15</v>
      </c>
      <c r="L14" s="11"/>
      <c r="M14" s="11">
        <f t="shared" si="3"/>
        <v>15</v>
      </c>
      <c r="N14" s="12">
        <v>97.37</v>
      </c>
      <c r="O14" s="12"/>
      <c r="P14" s="13"/>
    </row>
    <row r="15" spans="1:16" s="10" customFormat="1" ht="24" customHeight="1">
      <c r="A15" s="14" t="s">
        <v>18</v>
      </c>
      <c r="B15" s="14">
        <v>57</v>
      </c>
      <c r="C15" s="14">
        <v>3</v>
      </c>
      <c r="D15" s="15">
        <f t="shared" si="2"/>
        <v>60</v>
      </c>
      <c r="E15" s="16">
        <v>328</v>
      </c>
      <c r="F15" s="18">
        <v>10</v>
      </c>
      <c r="G15" s="25">
        <f t="shared" si="0"/>
        <v>338</v>
      </c>
      <c r="H15" s="11">
        <v>280</v>
      </c>
      <c r="I15" s="11">
        <v>6</v>
      </c>
      <c r="J15" s="11">
        <f t="shared" si="1"/>
        <v>286</v>
      </c>
      <c r="K15" s="11">
        <v>87</v>
      </c>
      <c r="L15" s="11">
        <v>3</v>
      </c>
      <c r="M15" s="11">
        <f t="shared" si="3"/>
        <v>90</v>
      </c>
      <c r="N15" s="12">
        <v>73.430000000000007</v>
      </c>
      <c r="O15" s="12">
        <v>72.47</v>
      </c>
      <c r="P15" s="13"/>
    </row>
    <row r="16" spans="1:16" s="10" customFormat="1" ht="24" customHeight="1">
      <c r="A16" s="14" t="s">
        <v>19</v>
      </c>
      <c r="B16" s="14">
        <v>29</v>
      </c>
      <c r="C16" s="14">
        <v>1</v>
      </c>
      <c r="D16" s="15">
        <f t="shared" si="2"/>
        <v>30</v>
      </c>
      <c r="E16" s="16">
        <v>300</v>
      </c>
      <c r="F16" s="18">
        <v>2</v>
      </c>
      <c r="G16" s="25">
        <f t="shared" si="0"/>
        <v>302</v>
      </c>
      <c r="H16" s="11">
        <v>262</v>
      </c>
      <c r="I16" s="11">
        <v>2</v>
      </c>
      <c r="J16" s="11">
        <f t="shared" si="1"/>
        <v>264</v>
      </c>
      <c r="K16" s="11">
        <v>44</v>
      </c>
      <c r="L16" s="11">
        <v>0</v>
      </c>
      <c r="M16" s="11">
        <f t="shared" si="3"/>
        <v>44</v>
      </c>
      <c r="N16" s="12">
        <v>84.73</v>
      </c>
      <c r="O16" s="12"/>
      <c r="P16" s="13"/>
    </row>
    <row r="17" spans="1:16" s="10" customFormat="1" ht="24" customHeight="1">
      <c r="A17" s="14" t="s">
        <v>20</v>
      </c>
      <c r="B17" s="14">
        <v>57</v>
      </c>
      <c r="C17" s="14">
        <v>3</v>
      </c>
      <c r="D17" s="15">
        <f t="shared" si="2"/>
        <v>60</v>
      </c>
      <c r="E17" s="16">
        <v>615</v>
      </c>
      <c r="F17" s="18">
        <v>7</v>
      </c>
      <c r="G17" s="25">
        <f t="shared" si="0"/>
        <v>622</v>
      </c>
      <c r="H17" s="11">
        <v>541</v>
      </c>
      <c r="I17" s="11">
        <v>4</v>
      </c>
      <c r="J17" s="11">
        <f t="shared" si="1"/>
        <v>545</v>
      </c>
      <c r="K17" s="11">
        <v>86</v>
      </c>
      <c r="L17" s="11">
        <v>2</v>
      </c>
      <c r="M17" s="11">
        <f t="shared" si="3"/>
        <v>88</v>
      </c>
      <c r="N17" s="12">
        <v>88.73</v>
      </c>
      <c r="O17" s="12">
        <v>64.47</v>
      </c>
      <c r="P17" s="13"/>
    </row>
    <row r="18" spans="1:16" s="10" customFormat="1" ht="24" customHeight="1">
      <c r="A18" s="14" t="s">
        <v>9</v>
      </c>
      <c r="B18" s="14">
        <v>8</v>
      </c>
      <c r="C18" s="14">
        <v>1</v>
      </c>
      <c r="D18" s="15">
        <f t="shared" si="2"/>
        <v>9</v>
      </c>
      <c r="E18" s="16">
        <v>125</v>
      </c>
      <c r="F18" s="18">
        <v>1</v>
      </c>
      <c r="G18" s="25">
        <f t="shared" si="0"/>
        <v>126</v>
      </c>
      <c r="H18" s="11">
        <v>97</v>
      </c>
      <c r="I18" s="11">
        <v>1</v>
      </c>
      <c r="J18" s="11">
        <f t="shared" si="1"/>
        <v>98</v>
      </c>
      <c r="K18" s="11">
        <v>12</v>
      </c>
      <c r="L18" s="11">
        <v>1</v>
      </c>
      <c r="M18" s="11">
        <f t="shared" si="3"/>
        <v>13</v>
      </c>
      <c r="N18" s="12">
        <v>79.400000000000006</v>
      </c>
      <c r="O18" s="12"/>
      <c r="P18" s="13"/>
    </row>
    <row r="19" spans="1:16" s="10" customFormat="1" ht="24" customHeight="1">
      <c r="A19" s="14" t="s">
        <v>21</v>
      </c>
      <c r="B19" s="14">
        <v>9</v>
      </c>
      <c r="C19" s="14"/>
      <c r="D19" s="15">
        <f t="shared" si="2"/>
        <v>9</v>
      </c>
      <c r="E19" s="16">
        <v>29</v>
      </c>
      <c r="F19" s="18"/>
      <c r="G19" s="25">
        <f t="shared" si="0"/>
        <v>29</v>
      </c>
      <c r="H19" s="11">
        <v>29</v>
      </c>
      <c r="I19" s="11"/>
      <c r="J19" s="11">
        <f t="shared" si="1"/>
        <v>29</v>
      </c>
      <c r="K19" s="11">
        <v>14</v>
      </c>
      <c r="L19" s="11"/>
      <c r="M19" s="11">
        <f t="shared" si="3"/>
        <v>14</v>
      </c>
      <c r="N19" s="12">
        <v>77.47</v>
      </c>
      <c r="O19" s="12"/>
      <c r="P19" s="13"/>
    </row>
    <row r="20" spans="1:16" s="10" customFormat="1" ht="24" customHeight="1">
      <c r="A20" s="14" t="s">
        <v>42</v>
      </c>
      <c r="B20" s="14">
        <v>5</v>
      </c>
      <c r="C20" s="14"/>
      <c r="D20" s="15">
        <f t="shared" si="2"/>
        <v>5</v>
      </c>
      <c r="E20" s="16">
        <v>56</v>
      </c>
      <c r="F20" s="18"/>
      <c r="G20" s="25">
        <f t="shared" si="0"/>
        <v>56</v>
      </c>
      <c r="H20" s="11">
        <v>42</v>
      </c>
      <c r="I20" s="11"/>
      <c r="J20" s="11">
        <f t="shared" si="1"/>
        <v>42</v>
      </c>
      <c r="K20" s="11">
        <v>8</v>
      </c>
      <c r="L20" s="11"/>
      <c r="M20" s="11">
        <f t="shared" si="3"/>
        <v>8</v>
      </c>
      <c r="N20" s="12">
        <v>85.07</v>
      </c>
      <c r="O20" s="12"/>
      <c r="P20" s="13"/>
    </row>
    <row r="21" spans="1:16" s="10" customFormat="1" ht="24" customHeight="1">
      <c r="A21" s="14" t="s">
        <v>22</v>
      </c>
      <c r="B21" s="14">
        <v>8</v>
      </c>
      <c r="C21" s="14">
        <v>1</v>
      </c>
      <c r="D21" s="15">
        <f t="shared" si="2"/>
        <v>9</v>
      </c>
      <c r="E21" s="16">
        <v>46</v>
      </c>
      <c r="F21" s="18">
        <v>2</v>
      </c>
      <c r="G21" s="25">
        <f t="shared" si="0"/>
        <v>48</v>
      </c>
      <c r="H21" s="11">
        <v>43</v>
      </c>
      <c r="I21" s="11">
        <v>1</v>
      </c>
      <c r="J21" s="11">
        <f t="shared" si="1"/>
        <v>44</v>
      </c>
      <c r="K21" s="11">
        <v>12</v>
      </c>
      <c r="L21" s="11">
        <v>1</v>
      </c>
      <c r="M21" s="11">
        <f t="shared" si="3"/>
        <v>13</v>
      </c>
      <c r="N21" s="12">
        <v>72.099999999999994</v>
      </c>
      <c r="O21" s="12"/>
      <c r="P21" s="13"/>
    </row>
    <row r="22" spans="1:16" s="10" customFormat="1" ht="24" customHeight="1">
      <c r="A22" s="14" t="s">
        <v>23</v>
      </c>
      <c r="B22" s="14">
        <v>9</v>
      </c>
      <c r="C22" s="14"/>
      <c r="D22" s="15">
        <f t="shared" si="2"/>
        <v>9</v>
      </c>
      <c r="E22" s="16">
        <v>39</v>
      </c>
      <c r="F22" s="18"/>
      <c r="G22" s="25">
        <f t="shared" si="0"/>
        <v>39</v>
      </c>
      <c r="H22" s="11">
        <v>33</v>
      </c>
      <c r="I22" s="11"/>
      <c r="J22" s="11">
        <f t="shared" si="1"/>
        <v>33</v>
      </c>
      <c r="K22" s="11">
        <v>14</v>
      </c>
      <c r="L22" s="11"/>
      <c r="M22" s="11">
        <f t="shared" si="3"/>
        <v>14</v>
      </c>
      <c r="N22" s="12">
        <v>66.13</v>
      </c>
      <c r="O22" s="12"/>
      <c r="P22" s="13"/>
    </row>
    <row r="23" spans="1:16" s="10" customFormat="1" ht="24" customHeight="1">
      <c r="A23" s="14" t="s">
        <v>43</v>
      </c>
      <c r="B23" s="14">
        <v>5</v>
      </c>
      <c r="C23" s="14"/>
      <c r="D23" s="15">
        <f t="shared" si="2"/>
        <v>5</v>
      </c>
      <c r="E23" s="16">
        <v>25</v>
      </c>
      <c r="F23" s="18"/>
      <c r="G23" s="25">
        <f t="shared" si="0"/>
        <v>25</v>
      </c>
      <c r="H23" s="11">
        <v>20</v>
      </c>
      <c r="I23" s="11"/>
      <c r="J23" s="11">
        <f t="shared" si="1"/>
        <v>20</v>
      </c>
      <c r="K23" s="11">
        <v>7</v>
      </c>
      <c r="L23" s="11"/>
      <c r="M23" s="11">
        <f t="shared" si="3"/>
        <v>7</v>
      </c>
      <c r="N23" s="12">
        <v>63.77</v>
      </c>
      <c r="O23" s="12"/>
      <c r="P23" s="13"/>
    </row>
    <row r="24" spans="1:16" s="10" customFormat="1" ht="24" customHeight="1">
      <c r="A24" s="14" t="s">
        <v>44</v>
      </c>
      <c r="B24" s="14">
        <v>4</v>
      </c>
      <c r="C24" s="14">
        <v>1</v>
      </c>
      <c r="D24" s="15">
        <f t="shared" si="2"/>
        <v>5</v>
      </c>
      <c r="E24" s="16">
        <v>35</v>
      </c>
      <c r="F24" s="18">
        <v>1</v>
      </c>
      <c r="G24" s="25">
        <f t="shared" si="0"/>
        <v>36</v>
      </c>
      <c r="H24" s="11">
        <v>26</v>
      </c>
      <c r="I24" s="11">
        <v>1</v>
      </c>
      <c r="J24" s="11">
        <f t="shared" si="1"/>
        <v>27</v>
      </c>
      <c r="K24" s="11">
        <v>6</v>
      </c>
      <c r="L24" s="11">
        <v>1</v>
      </c>
      <c r="M24" s="11">
        <f t="shared" si="3"/>
        <v>7</v>
      </c>
      <c r="N24" s="12">
        <v>79.760000000000005</v>
      </c>
      <c r="O24" s="12"/>
      <c r="P24" s="13"/>
    </row>
    <row r="25" spans="1:16" s="10" customFormat="1" ht="24" customHeight="1">
      <c r="A25" s="14" t="s">
        <v>45</v>
      </c>
      <c r="B25" s="14">
        <v>5</v>
      </c>
      <c r="C25" s="14"/>
      <c r="D25" s="15">
        <f t="shared" si="2"/>
        <v>5</v>
      </c>
      <c r="E25" s="16">
        <v>20</v>
      </c>
      <c r="F25" s="18"/>
      <c r="G25" s="25">
        <f t="shared" si="0"/>
        <v>20</v>
      </c>
      <c r="H25" s="11">
        <v>18</v>
      </c>
      <c r="I25" s="11"/>
      <c r="J25" s="11">
        <f t="shared" si="1"/>
        <v>18</v>
      </c>
      <c r="K25" s="11">
        <v>8</v>
      </c>
      <c r="L25" s="11"/>
      <c r="M25" s="11">
        <f t="shared" si="3"/>
        <v>8</v>
      </c>
      <c r="N25" s="12">
        <v>77.8</v>
      </c>
      <c r="O25" s="12"/>
      <c r="P25" s="13"/>
    </row>
    <row r="26" spans="1:16" s="10" customFormat="1" ht="24" customHeight="1">
      <c r="A26" s="14" t="s">
        <v>46</v>
      </c>
      <c r="B26" s="14">
        <v>4</v>
      </c>
      <c r="C26" s="14">
        <v>1</v>
      </c>
      <c r="D26" s="15">
        <f t="shared" si="2"/>
        <v>5</v>
      </c>
      <c r="E26" s="16">
        <v>31</v>
      </c>
      <c r="F26" s="18">
        <v>0</v>
      </c>
      <c r="G26" s="25">
        <f t="shared" si="0"/>
        <v>31</v>
      </c>
      <c r="H26" s="11">
        <v>27</v>
      </c>
      <c r="I26" s="11">
        <v>0</v>
      </c>
      <c r="J26" s="11">
        <f t="shared" si="1"/>
        <v>27</v>
      </c>
      <c r="K26" s="11">
        <v>6</v>
      </c>
      <c r="L26" s="11">
        <v>0</v>
      </c>
      <c r="M26" s="11">
        <f t="shared" si="3"/>
        <v>6</v>
      </c>
      <c r="N26" s="12">
        <v>89.1</v>
      </c>
      <c r="O26" s="12"/>
      <c r="P26" s="13"/>
    </row>
    <row r="27" spans="1:16" s="10" customFormat="1" ht="24" customHeight="1">
      <c r="A27" s="14" t="s">
        <v>47</v>
      </c>
      <c r="B27" s="14">
        <v>19</v>
      </c>
      <c r="C27" s="14">
        <v>1</v>
      </c>
      <c r="D27" s="15">
        <f t="shared" si="2"/>
        <v>20</v>
      </c>
      <c r="E27" s="16">
        <v>95</v>
      </c>
      <c r="F27" s="18">
        <v>1</v>
      </c>
      <c r="G27" s="25">
        <f t="shared" si="0"/>
        <v>96</v>
      </c>
      <c r="H27" s="11">
        <v>78</v>
      </c>
      <c r="I27" s="11">
        <v>1</v>
      </c>
      <c r="J27" s="11">
        <f t="shared" si="1"/>
        <v>79</v>
      </c>
      <c r="K27" s="11">
        <v>29</v>
      </c>
      <c r="L27" s="11">
        <v>0</v>
      </c>
      <c r="M27" s="11">
        <f t="shared" si="3"/>
        <v>29</v>
      </c>
      <c r="N27" s="12">
        <v>74.8</v>
      </c>
      <c r="O27" s="12"/>
      <c r="P27" s="13"/>
    </row>
    <row r="28" spans="1:16" s="10" customFormat="1" ht="24" customHeight="1">
      <c r="A28" s="14" t="s">
        <v>48</v>
      </c>
      <c r="B28" s="14">
        <v>24</v>
      </c>
      <c r="C28" s="14">
        <v>1</v>
      </c>
      <c r="D28" s="15">
        <f t="shared" si="2"/>
        <v>25</v>
      </c>
      <c r="E28" s="16">
        <v>224</v>
      </c>
      <c r="F28" s="18">
        <v>7</v>
      </c>
      <c r="G28" s="25">
        <f t="shared" si="0"/>
        <v>231</v>
      </c>
      <c r="H28" s="11">
        <v>184</v>
      </c>
      <c r="I28" s="11">
        <v>4</v>
      </c>
      <c r="J28" s="11">
        <f t="shared" si="1"/>
        <v>188</v>
      </c>
      <c r="K28" s="11">
        <v>37</v>
      </c>
      <c r="L28" s="11">
        <v>2</v>
      </c>
      <c r="M28" s="11">
        <f t="shared" si="3"/>
        <v>39</v>
      </c>
      <c r="N28" s="12">
        <v>86.74</v>
      </c>
      <c r="O28" s="12">
        <v>64.459999999999994</v>
      </c>
      <c r="P28" s="13"/>
    </row>
    <row r="29" spans="1:16" s="10" customFormat="1" ht="24" customHeight="1">
      <c r="A29" s="14" t="s">
        <v>49</v>
      </c>
      <c r="B29" s="14">
        <v>10</v>
      </c>
      <c r="C29" s="14"/>
      <c r="D29" s="15">
        <f t="shared" si="2"/>
        <v>10</v>
      </c>
      <c r="E29" s="16">
        <v>146</v>
      </c>
      <c r="F29" s="18"/>
      <c r="G29" s="25">
        <f t="shared" si="0"/>
        <v>146</v>
      </c>
      <c r="H29" s="11">
        <v>123</v>
      </c>
      <c r="I29" s="11"/>
      <c r="J29" s="11">
        <f t="shared" si="1"/>
        <v>123</v>
      </c>
      <c r="K29" s="11">
        <v>16</v>
      </c>
      <c r="L29" s="11"/>
      <c r="M29" s="11">
        <f t="shared" si="3"/>
        <v>16</v>
      </c>
      <c r="N29" s="12">
        <v>84.07</v>
      </c>
      <c r="O29" s="12"/>
      <c r="P29" s="13"/>
    </row>
    <row r="30" spans="1:16" ht="24" customHeight="1">
      <c r="A30" s="19" t="s">
        <v>50</v>
      </c>
      <c r="B30" s="19">
        <v>4</v>
      </c>
      <c r="C30" s="19"/>
      <c r="D30" s="20">
        <f t="shared" si="2"/>
        <v>4</v>
      </c>
      <c r="E30" s="21">
        <v>51</v>
      </c>
      <c r="F30" s="22"/>
      <c r="G30" s="9">
        <f t="shared" si="0"/>
        <v>51</v>
      </c>
      <c r="H30" s="8">
        <v>40</v>
      </c>
      <c r="I30" s="8"/>
      <c r="J30" s="8">
        <f t="shared" si="1"/>
        <v>40</v>
      </c>
      <c r="K30" s="8">
        <v>6</v>
      </c>
      <c r="L30" s="8"/>
      <c r="M30" s="23">
        <f t="shared" si="3"/>
        <v>6</v>
      </c>
      <c r="N30" s="8">
        <v>99.73</v>
      </c>
      <c r="O30" s="37"/>
      <c r="P30" s="8"/>
    </row>
    <row r="31" spans="1:16" ht="24" customHeight="1">
      <c r="A31" s="26" t="s">
        <v>51</v>
      </c>
      <c r="B31" s="27">
        <f>SUM(B6:B30)</f>
        <v>422</v>
      </c>
      <c r="C31" s="27">
        <f t="shared" ref="C31:L31" si="4">SUM(C6:C30)</f>
        <v>23</v>
      </c>
      <c r="D31" s="27">
        <f t="shared" si="4"/>
        <v>445</v>
      </c>
      <c r="E31" s="27">
        <f t="shared" si="4"/>
        <v>4805</v>
      </c>
      <c r="F31" s="27">
        <f t="shared" si="4"/>
        <v>57</v>
      </c>
      <c r="G31" s="27">
        <f t="shared" si="4"/>
        <v>4862</v>
      </c>
      <c r="H31" s="27">
        <f t="shared" si="4"/>
        <v>4044</v>
      </c>
      <c r="I31" s="27">
        <f t="shared" si="4"/>
        <v>36</v>
      </c>
      <c r="J31" s="27">
        <f t="shared" si="4"/>
        <v>4080</v>
      </c>
      <c r="K31" s="27">
        <f t="shared" si="4"/>
        <v>643</v>
      </c>
      <c r="L31" s="27">
        <f t="shared" si="4"/>
        <v>17</v>
      </c>
      <c r="M31" s="27">
        <f>SUM(M6:M30)</f>
        <v>660</v>
      </c>
      <c r="N31" s="28"/>
      <c r="O31" s="28"/>
      <c r="P31" s="28"/>
    </row>
    <row r="32" spans="1:16" ht="24" customHeight="1"/>
    <row r="33" spans="1:16" customFormat="1" ht="24" customHeight="1">
      <c r="A33" s="3" t="s">
        <v>25</v>
      </c>
      <c r="B33" s="3"/>
      <c r="C33" s="4"/>
      <c r="D33" s="4"/>
      <c r="E33" s="5"/>
      <c r="F33" s="5"/>
      <c r="G33" s="5"/>
      <c r="H33" s="6"/>
      <c r="I33" s="6"/>
      <c r="J33" s="6"/>
      <c r="L33" s="58"/>
      <c r="M33" s="58"/>
      <c r="N33" s="58"/>
      <c r="O33" s="58"/>
      <c r="P33" s="24"/>
    </row>
    <row r="34" spans="1:16" customFormat="1" ht="24" customHeight="1">
      <c r="A34" s="33" t="s">
        <v>54</v>
      </c>
      <c r="B34" s="50" t="s">
        <v>55</v>
      </c>
      <c r="C34" s="50"/>
      <c r="D34" s="51" t="s">
        <v>56</v>
      </c>
      <c r="E34" s="51"/>
      <c r="F34" s="47" t="s">
        <v>57</v>
      </c>
      <c r="G34" s="47"/>
      <c r="H34" s="45" t="s">
        <v>58</v>
      </c>
      <c r="I34" s="45"/>
      <c r="J34" s="51" t="s">
        <v>59</v>
      </c>
      <c r="K34" s="51"/>
      <c r="L34" s="47" t="s">
        <v>60</v>
      </c>
      <c r="M34" s="47"/>
      <c r="N34" s="45" t="s">
        <v>61</v>
      </c>
      <c r="O34" s="45"/>
      <c r="P34" s="34" t="s">
        <v>62</v>
      </c>
    </row>
    <row r="35" spans="1:16" customFormat="1" ht="24" customHeight="1">
      <c r="A35" s="48" t="s">
        <v>26</v>
      </c>
      <c r="B35" s="48" t="s">
        <v>27</v>
      </c>
      <c r="C35" s="48"/>
      <c r="D35" s="46" t="s">
        <v>28</v>
      </c>
      <c r="E35" s="46"/>
      <c r="F35" s="46">
        <v>1</v>
      </c>
      <c r="G35" s="46"/>
      <c r="H35" s="42">
        <v>10</v>
      </c>
      <c r="I35" s="42"/>
      <c r="J35" s="42">
        <v>6</v>
      </c>
      <c r="K35" s="42"/>
      <c r="L35" s="44">
        <v>4</v>
      </c>
      <c r="M35" s="44"/>
      <c r="N35" s="40">
        <v>63.53</v>
      </c>
      <c r="O35" s="40"/>
      <c r="P35" s="7"/>
    </row>
    <row r="36" spans="1:16" customFormat="1" ht="24" customHeight="1">
      <c r="A36" s="48"/>
      <c r="B36" s="48"/>
      <c r="C36" s="48"/>
      <c r="D36" s="46" t="s">
        <v>29</v>
      </c>
      <c r="E36" s="46"/>
      <c r="F36" s="46">
        <v>2</v>
      </c>
      <c r="G36" s="46"/>
      <c r="H36" s="42">
        <v>14</v>
      </c>
      <c r="I36" s="42"/>
      <c r="J36" s="42">
        <v>11</v>
      </c>
      <c r="K36" s="42"/>
      <c r="L36" s="44">
        <v>1</v>
      </c>
      <c r="M36" s="44"/>
      <c r="N36" s="40"/>
      <c r="O36" s="40"/>
      <c r="P36" s="7"/>
    </row>
    <row r="37" spans="1:16" customFormat="1" ht="24" customHeight="1">
      <c r="A37" s="48"/>
      <c r="B37" s="48"/>
      <c r="C37" s="48"/>
      <c r="D37" s="46" t="s">
        <v>30</v>
      </c>
      <c r="E37" s="46"/>
      <c r="F37" s="46">
        <v>3</v>
      </c>
      <c r="G37" s="46"/>
      <c r="H37" s="42">
        <v>13</v>
      </c>
      <c r="I37" s="42"/>
      <c r="J37" s="42">
        <v>13</v>
      </c>
      <c r="K37" s="42"/>
      <c r="L37" s="44">
        <v>9</v>
      </c>
      <c r="M37" s="44"/>
      <c r="N37" s="40">
        <v>63.87</v>
      </c>
      <c r="O37" s="40"/>
      <c r="P37" s="7"/>
    </row>
    <row r="38" spans="1:16" customFormat="1" ht="24" customHeight="1">
      <c r="A38" s="48" t="s">
        <v>31</v>
      </c>
      <c r="B38" s="48" t="s">
        <v>32</v>
      </c>
      <c r="C38" s="48"/>
      <c r="D38" s="46" t="s">
        <v>30</v>
      </c>
      <c r="E38" s="46"/>
      <c r="F38" s="46">
        <v>1</v>
      </c>
      <c r="G38" s="46"/>
      <c r="H38" s="42">
        <v>4</v>
      </c>
      <c r="I38" s="42"/>
      <c r="J38" s="42">
        <v>3</v>
      </c>
      <c r="K38" s="42"/>
      <c r="L38" s="44">
        <v>2</v>
      </c>
      <c r="M38" s="44"/>
      <c r="N38" s="40">
        <v>71.53</v>
      </c>
      <c r="O38" s="40"/>
      <c r="P38" s="7"/>
    </row>
    <row r="39" spans="1:16" customFormat="1" ht="24" customHeight="1">
      <c r="A39" s="48"/>
      <c r="B39" s="48"/>
      <c r="C39" s="48"/>
      <c r="D39" s="46" t="s">
        <v>33</v>
      </c>
      <c r="E39" s="46"/>
      <c r="F39" s="46">
        <v>1</v>
      </c>
      <c r="G39" s="46"/>
      <c r="H39" s="42">
        <v>5</v>
      </c>
      <c r="I39" s="42"/>
      <c r="J39" s="42">
        <v>4</v>
      </c>
      <c r="K39" s="42"/>
      <c r="L39" s="44">
        <v>1</v>
      </c>
      <c r="M39" s="44"/>
      <c r="N39" s="40"/>
      <c r="O39" s="40"/>
      <c r="P39" s="7"/>
    </row>
    <row r="40" spans="1:16" customFormat="1" ht="24" customHeight="1">
      <c r="A40" s="48" t="s">
        <v>34</v>
      </c>
      <c r="B40" s="48" t="s">
        <v>35</v>
      </c>
      <c r="C40" s="48"/>
      <c r="D40" s="46" t="s">
        <v>29</v>
      </c>
      <c r="E40" s="46"/>
      <c r="F40" s="46">
        <v>1</v>
      </c>
      <c r="G40" s="46"/>
      <c r="H40" s="42">
        <v>10</v>
      </c>
      <c r="I40" s="42"/>
      <c r="J40" s="42">
        <v>8</v>
      </c>
      <c r="K40" s="42"/>
      <c r="L40" s="44">
        <v>3</v>
      </c>
      <c r="M40" s="44"/>
      <c r="N40" s="40">
        <v>67.8</v>
      </c>
      <c r="O40" s="40"/>
      <c r="P40" s="7"/>
    </row>
    <row r="41" spans="1:16" customFormat="1" ht="24" customHeight="1">
      <c r="A41" s="48"/>
      <c r="B41" s="48"/>
      <c r="C41" s="48"/>
      <c r="D41" s="46" t="s">
        <v>30</v>
      </c>
      <c r="E41" s="46"/>
      <c r="F41" s="46">
        <v>1</v>
      </c>
      <c r="G41" s="46"/>
      <c r="H41" s="42">
        <v>3</v>
      </c>
      <c r="I41" s="42"/>
      <c r="J41" s="42">
        <v>2</v>
      </c>
      <c r="K41" s="42"/>
      <c r="L41" s="44">
        <v>2</v>
      </c>
      <c r="M41" s="44"/>
      <c r="N41" s="40">
        <v>82.63</v>
      </c>
      <c r="O41" s="40"/>
      <c r="P41" s="7"/>
    </row>
    <row r="42" spans="1:16" customFormat="1" ht="24" customHeight="1">
      <c r="A42" s="29" t="s">
        <v>36</v>
      </c>
      <c r="B42" s="48" t="s">
        <v>37</v>
      </c>
      <c r="C42" s="48"/>
      <c r="D42" s="46" t="s">
        <v>38</v>
      </c>
      <c r="E42" s="46"/>
      <c r="F42" s="46">
        <v>1</v>
      </c>
      <c r="G42" s="46"/>
      <c r="H42" s="42">
        <v>6</v>
      </c>
      <c r="I42" s="42"/>
      <c r="J42" s="42">
        <v>5</v>
      </c>
      <c r="K42" s="42"/>
      <c r="L42" s="44">
        <v>2</v>
      </c>
      <c r="M42" s="44"/>
      <c r="N42" s="40">
        <v>61.17</v>
      </c>
      <c r="O42" s="40"/>
      <c r="P42" s="7"/>
    </row>
    <row r="43" spans="1:16" customFormat="1" ht="24" customHeight="1">
      <c r="A43" s="29" t="s">
        <v>39</v>
      </c>
      <c r="B43" s="48" t="s">
        <v>40</v>
      </c>
      <c r="C43" s="48"/>
      <c r="D43" s="46" t="s">
        <v>41</v>
      </c>
      <c r="E43" s="46"/>
      <c r="F43" s="46">
        <v>1</v>
      </c>
      <c r="G43" s="46"/>
      <c r="H43" s="42">
        <v>6</v>
      </c>
      <c r="I43" s="42"/>
      <c r="J43" s="42">
        <v>4</v>
      </c>
      <c r="K43" s="42"/>
      <c r="L43" s="44">
        <v>4</v>
      </c>
      <c r="M43" s="44"/>
      <c r="N43" s="40">
        <v>59.96</v>
      </c>
      <c r="O43" s="40"/>
      <c r="P43" s="7"/>
    </row>
    <row r="44" spans="1:16" customFormat="1" ht="24" customHeight="1">
      <c r="A44" s="52" t="s">
        <v>52</v>
      </c>
      <c r="B44" s="54"/>
      <c r="C44" s="53"/>
      <c r="D44" s="52"/>
      <c r="E44" s="53"/>
      <c r="F44" s="41">
        <f>SUM(F35:G43)</f>
        <v>12</v>
      </c>
      <c r="G44" s="41"/>
      <c r="H44" s="41">
        <f>SUM(H35:H43)</f>
        <v>71</v>
      </c>
      <c r="I44" s="41"/>
      <c r="J44" s="43">
        <f>SUM(J35:K43)</f>
        <v>56</v>
      </c>
      <c r="K44" s="43"/>
      <c r="L44" s="41">
        <f>SUM(L35:M43)</f>
        <v>28</v>
      </c>
      <c r="M44" s="41"/>
      <c r="N44" s="41"/>
      <c r="O44" s="41"/>
      <c r="P44" s="32"/>
    </row>
    <row r="45" spans="1:16" customFormat="1" ht="24" customHeight="1">
      <c r="A45" s="38" t="s">
        <v>65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</sheetData>
  <mergeCells count="86">
    <mergeCell ref="D44:E44"/>
    <mergeCell ref="A44:C44"/>
    <mergeCell ref="P4:P5"/>
    <mergeCell ref="L34:M34"/>
    <mergeCell ref="N34:O34"/>
    <mergeCell ref="N4:O4"/>
    <mergeCell ref="B4:D4"/>
    <mergeCell ref="E4:G4"/>
    <mergeCell ref="H4:J4"/>
    <mergeCell ref="K4:M4"/>
    <mergeCell ref="J34:K34"/>
    <mergeCell ref="L33:M33"/>
    <mergeCell ref="N33:O33"/>
    <mergeCell ref="A4:A5"/>
    <mergeCell ref="B42:C42"/>
    <mergeCell ref="D42:E42"/>
    <mergeCell ref="A1:P2"/>
    <mergeCell ref="A38:A39"/>
    <mergeCell ref="B38:C39"/>
    <mergeCell ref="D38:E38"/>
    <mergeCell ref="D39:E39"/>
    <mergeCell ref="B34:C34"/>
    <mergeCell ref="D34:E34"/>
    <mergeCell ref="A35:A37"/>
    <mergeCell ref="B35:C37"/>
    <mergeCell ref="D35:E35"/>
    <mergeCell ref="D36:E36"/>
    <mergeCell ref="D37:E37"/>
    <mergeCell ref="J35:K35"/>
    <mergeCell ref="J36:K36"/>
    <mergeCell ref="J37:K37"/>
    <mergeCell ref="N35:O35"/>
    <mergeCell ref="B43:C43"/>
    <mergeCell ref="D43:E43"/>
    <mergeCell ref="A40:A41"/>
    <mergeCell ref="B40:C41"/>
    <mergeCell ref="D40:E40"/>
    <mergeCell ref="D41:E41"/>
    <mergeCell ref="F42:G42"/>
    <mergeCell ref="F43:G43"/>
    <mergeCell ref="F34:G34"/>
    <mergeCell ref="F35:G35"/>
    <mergeCell ref="F36:G36"/>
    <mergeCell ref="F37:G37"/>
    <mergeCell ref="F38:G38"/>
    <mergeCell ref="J42:K42"/>
    <mergeCell ref="F44:G44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F39:G39"/>
    <mergeCell ref="F40:G40"/>
    <mergeCell ref="F41:G41"/>
    <mergeCell ref="J43:K43"/>
    <mergeCell ref="J44:K4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J38:K38"/>
    <mergeCell ref="J39:K39"/>
    <mergeCell ref="J40:K40"/>
    <mergeCell ref="J41:K41"/>
    <mergeCell ref="N36:O36"/>
    <mergeCell ref="N37:O37"/>
    <mergeCell ref="N43:O43"/>
    <mergeCell ref="N44:O44"/>
    <mergeCell ref="N38:O38"/>
    <mergeCell ref="N39:O39"/>
    <mergeCell ref="N40:O40"/>
    <mergeCell ref="N41:O41"/>
    <mergeCell ref="N42:O42"/>
  </mergeCells>
  <phoneticPr fontId="2" type="noConversion"/>
  <printOptions horizontalCentered="1"/>
  <pageMargins left="0.15748031496062992" right="0.15748031496062992" top="0.7" bottom="0.36" header="0.31496062992125984" footer="0.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제1차시험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C.K.S.</cp:lastModifiedBy>
  <cp:lastPrinted>2014-01-05T23:52:51Z</cp:lastPrinted>
  <dcterms:created xsi:type="dcterms:W3CDTF">2010-11-17T07:13:04Z</dcterms:created>
  <dcterms:modified xsi:type="dcterms:W3CDTF">2014-01-06T00:58:08Z</dcterms:modified>
</cp:coreProperties>
</file>