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95" windowWidth="10305" windowHeight="11085"/>
  </bookViews>
  <sheets>
    <sheet name="서울(최종)" sheetId="1" r:id="rId1"/>
  </sheets>
  <definedNames>
    <definedName name="_xlnm._FilterDatabase" localSheetId="0" hidden="1">'서울(최종)'!$A$5:$P$5</definedName>
  </definedNames>
  <calcPr calcId="125725"/>
</workbook>
</file>

<file path=xl/calcChain.xml><?xml version="1.0" encoding="utf-8"?>
<calcChain xmlns="http://schemas.openxmlformats.org/spreadsheetml/2006/main">
  <c r="C31" i="1"/>
  <c r="E31"/>
  <c r="F31"/>
  <c r="H31"/>
  <c r="I31"/>
  <c r="K31"/>
  <c r="L31"/>
  <c r="J30" l="1"/>
  <c r="J29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6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B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M31" l="1"/>
  <c r="D31"/>
  <c r="G31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31" l="1"/>
</calcChain>
</file>

<file path=xl/sharedStrings.xml><?xml version="1.0" encoding="utf-8"?>
<sst xmlns="http://schemas.openxmlformats.org/spreadsheetml/2006/main" count="52" uniqueCount="41">
  <si>
    <t>선발인원(명)</t>
  </si>
  <si>
    <t>지원인원(명)</t>
  </si>
  <si>
    <t>응시인원(명)</t>
  </si>
  <si>
    <t>합격인원(명)</t>
  </si>
  <si>
    <t>비고</t>
  </si>
  <si>
    <t>일반</t>
  </si>
  <si>
    <t>장애</t>
  </si>
  <si>
    <t>소계</t>
  </si>
  <si>
    <t>지구과학</t>
  </si>
  <si>
    <t>중국어</t>
  </si>
  <si>
    <t>국 어</t>
  </si>
  <si>
    <t>수 학</t>
  </si>
  <si>
    <t>물 리</t>
  </si>
  <si>
    <t>화 학</t>
  </si>
  <si>
    <t>생 물</t>
  </si>
  <si>
    <t>일반사회</t>
  </si>
  <si>
    <t>역 사</t>
  </si>
  <si>
    <t>지 리</t>
  </si>
  <si>
    <t>체 육</t>
  </si>
  <si>
    <t>미 술</t>
  </si>
  <si>
    <t>영 어</t>
  </si>
  <si>
    <t>기 술</t>
  </si>
  <si>
    <t>전기․전자․통신</t>
  </si>
  <si>
    <t>기계․금속</t>
  </si>
  <si>
    <t>구   분</t>
    <phoneticPr fontId="2" type="noConversion"/>
  </si>
  <si>
    <t>가 정</t>
  </si>
  <si>
    <t>건 설</t>
  </si>
  <si>
    <t>상업정보</t>
  </si>
  <si>
    <t>조 리</t>
  </si>
  <si>
    <t>미 용</t>
  </si>
  <si>
    <t>전문상담</t>
  </si>
  <si>
    <t>특수(중등)</t>
  </si>
  <si>
    <t>보건(중등)</t>
  </si>
  <si>
    <t>영양(중등)</t>
  </si>
  <si>
    <t>합     계</t>
  </si>
  <si>
    <t>합격선(점)</t>
    <phoneticPr fontId="2" type="noConversion"/>
  </si>
  <si>
    <t>서울특별시교육청</t>
    <phoneticPr fontId="2" type="noConversion"/>
  </si>
  <si>
    <t>2014학년도 공립 중등교사 임용 최종 합격자현황 및 합격점(선)</t>
    <phoneticPr fontId="2" type="noConversion"/>
  </si>
  <si>
    <t>※ 최종 합격인원이 2명 미만인 경우 개인정보 보호를 위해 합격선 비공개</t>
    <phoneticPr fontId="12" type="noConversion"/>
  </si>
  <si>
    <t xml:space="preserve">※ 전문상담 교과 최종 합격선(157.67점) 동점자(3명) 발생에 따라 동점자 처리기준에 의거 「제2차시험 성적이 높은 사람」(1명) 합격 </t>
    <phoneticPr fontId="12" type="noConversion"/>
  </si>
  <si>
    <t>동점자3명</t>
    <phoneticPr fontId="2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</si>
</sst>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6" formatCode="0.0_);[Red]\(0.0\)"/>
    <numFmt numFmtId="177" formatCode="0.00_);[Red]\(0.00\)"/>
  </numFmts>
  <fonts count="19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</font>
    <font>
      <sz val="9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2"/>
      <name val="HY신명조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name val="맑은 고딕"/>
      <family val="3"/>
      <charset val="129"/>
    </font>
    <font>
      <sz val="11"/>
      <color theme="1"/>
      <name val="맑은 고딕"/>
      <family val="3"/>
      <charset val="129"/>
    </font>
    <font>
      <b/>
      <sz val="12"/>
      <name val="맑은 고딕"/>
      <family val="3"/>
      <charset val="129"/>
    </font>
    <font>
      <b/>
      <sz val="12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12"/>
      <color theme="1"/>
      <name val="맑은 고딕"/>
      <family val="2"/>
      <charset val="129"/>
      <scheme val="minor"/>
    </font>
    <font>
      <u/>
      <sz val="20"/>
      <color theme="1"/>
      <name val="HY울릉도B"/>
      <family val="1"/>
      <charset val="129"/>
    </font>
    <font>
      <b/>
      <sz val="12"/>
      <color rgb="FF0000FF"/>
      <name val="맑은 고딕"/>
      <family val="3"/>
      <charset val="129"/>
      <scheme val="minor"/>
    </font>
    <font>
      <sz val="10"/>
      <color rgb="FF0000FF"/>
      <name val="맑은 고딕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9">
    <xf numFmtId="0" fontId="0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1" fillId="0" borderId="0"/>
    <xf numFmtId="0" fontId="6" fillId="0" borderId="0"/>
    <xf numFmtId="41" fontId="7" fillId="0" borderId="0" applyFont="0" applyFill="0" applyBorder="0" applyAlignment="0" applyProtection="0">
      <alignment vertical="center"/>
    </xf>
    <xf numFmtId="0" fontId="1" fillId="0" borderId="0"/>
  </cellStyleXfs>
  <cellXfs count="65">
    <xf numFmtId="0" fontId="0" fillId="0" borderId="0" xfId="0">
      <alignment vertical="center"/>
    </xf>
    <xf numFmtId="0" fontId="0" fillId="0" borderId="0" xfId="0" applyAlignment="1">
      <alignment vertical="center"/>
    </xf>
    <xf numFmtId="177" fontId="0" fillId="0" borderId="0" xfId="0" applyNumberFormat="1" applyAlignment="1">
      <alignment vertical="center"/>
    </xf>
    <xf numFmtId="0" fontId="0" fillId="3" borderId="0" xfId="0" applyFill="1" applyAlignment="1">
      <alignment vertical="center"/>
    </xf>
    <xf numFmtId="0" fontId="13" fillId="4" borderId="1" xfId="8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15" fillId="0" borderId="2" xfId="0" applyFont="1" applyBorder="1" applyAlignment="1">
      <alignment horizontal="right" vertical="center"/>
    </xf>
    <xf numFmtId="0" fontId="11" fillId="0" borderId="4" xfId="8" applyFont="1" applyFill="1" applyBorder="1" applyAlignment="1">
      <alignment vertical="center"/>
    </xf>
    <xf numFmtId="0" fontId="0" fillId="0" borderId="4" xfId="0" applyBorder="1">
      <alignment vertical="center"/>
    </xf>
    <xf numFmtId="0" fontId="16" fillId="0" borderId="0" xfId="0" applyFont="1" applyAlignment="1">
      <alignment vertical="center"/>
    </xf>
    <xf numFmtId="41" fontId="8" fillId="3" borderId="6" xfId="7" applyFont="1" applyFill="1" applyBorder="1" applyAlignment="1">
      <alignment horizontal="right" vertical="center"/>
    </xf>
    <xf numFmtId="41" fontId="8" fillId="3" borderId="8" xfId="7" applyFont="1" applyFill="1" applyBorder="1" applyAlignment="1">
      <alignment horizontal="right" vertical="center"/>
    </xf>
    <xf numFmtId="0" fontId="14" fillId="3" borderId="10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41" fontId="8" fillId="3" borderId="13" xfId="7" applyFont="1" applyFill="1" applyBorder="1" applyAlignment="1">
      <alignment horizontal="right" vertical="center"/>
    </xf>
    <xf numFmtId="41" fontId="8" fillId="3" borderId="14" xfId="7" applyFont="1" applyFill="1" applyBorder="1" applyAlignment="1">
      <alignment horizontal="right" vertical="center"/>
    </xf>
    <xf numFmtId="41" fontId="8" fillId="3" borderId="16" xfId="7" applyFont="1" applyFill="1" applyBorder="1" applyAlignment="1">
      <alignment horizontal="right" vertical="center"/>
    </xf>
    <xf numFmtId="41" fontId="8" fillId="3" borderId="17" xfId="7" applyFont="1" applyFill="1" applyBorder="1" applyAlignment="1">
      <alignment horizontal="right" vertical="center"/>
    </xf>
    <xf numFmtId="41" fontId="8" fillId="3" borderId="18" xfId="7" applyFont="1" applyFill="1" applyBorder="1" applyAlignment="1">
      <alignment horizontal="right" vertical="center"/>
    </xf>
    <xf numFmtId="41" fontId="8" fillId="3" borderId="15" xfId="7" applyFont="1" applyFill="1" applyBorder="1" applyAlignment="1">
      <alignment horizontal="right" vertical="center"/>
    </xf>
    <xf numFmtId="41" fontId="8" fillId="3" borderId="5" xfId="7" applyFont="1" applyFill="1" applyBorder="1" applyAlignment="1">
      <alignment horizontal="right" vertical="center"/>
    </xf>
    <xf numFmtId="41" fontId="8" fillId="3" borderId="7" xfId="7" applyFont="1" applyFill="1" applyBorder="1" applyAlignment="1">
      <alignment horizontal="right" vertical="center"/>
    </xf>
    <xf numFmtId="176" fontId="3" fillId="3" borderId="21" xfId="0" applyNumberFormat="1" applyFont="1" applyFill="1" applyBorder="1" applyAlignment="1">
      <alignment horizontal="center" vertical="center"/>
    </xf>
    <xf numFmtId="176" fontId="3" fillId="3" borderId="22" xfId="0" applyNumberFormat="1" applyFont="1" applyFill="1" applyBorder="1" applyAlignment="1">
      <alignment horizontal="center" vertical="center"/>
    </xf>
    <xf numFmtId="0" fontId="10" fillId="2" borderId="28" xfId="1" applyFont="1" applyFill="1" applyBorder="1" applyAlignment="1">
      <alignment horizontal="center" vertical="center"/>
    </xf>
    <xf numFmtId="0" fontId="10" fillId="2" borderId="29" xfId="1" applyFont="1" applyFill="1" applyBorder="1" applyAlignment="1">
      <alignment horizontal="center" vertical="center"/>
    </xf>
    <xf numFmtId="0" fontId="10" fillId="2" borderId="30" xfId="1" applyFont="1" applyFill="1" applyBorder="1" applyAlignment="1">
      <alignment horizontal="center" vertical="center"/>
    </xf>
    <xf numFmtId="0" fontId="10" fillId="2" borderId="31" xfId="1" applyFont="1" applyFill="1" applyBorder="1" applyAlignment="1">
      <alignment horizontal="center" vertical="center"/>
    </xf>
    <xf numFmtId="0" fontId="10" fillId="2" borderId="32" xfId="1" applyFont="1" applyFill="1" applyBorder="1" applyAlignment="1">
      <alignment horizontal="center" vertical="center"/>
    </xf>
    <xf numFmtId="177" fontId="10" fillId="2" borderId="28" xfId="1" applyNumberFormat="1" applyFont="1" applyFill="1" applyBorder="1" applyAlignment="1">
      <alignment horizontal="center" vertical="center"/>
    </xf>
    <xf numFmtId="177" fontId="10" fillId="2" borderId="31" xfId="1" applyNumberFormat="1" applyFont="1" applyFill="1" applyBorder="1" applyAlignment="1">
      <alignment horizontal="center" vertical="center"/>
    </xf>
    <xf numFmtId="0" fontId="14" fillId="0" borderId="33" xfId="0" applyFont="1" applyFill="1" applyBorder="1" applyAlignment="1">
      <alignment horizontal="center" vertical="center" wrapText="1"/>
    </xf>
    <xf numFmtId="41" fontId="8" fillId="3" borderId="34" xfId="7" applyFont="1" applyFill="1" applyBorder="1" applyAlignment="1">
      <alignment horizontal="right" vertical="center"/>
    </xf>
    <xf numFmtId="41" fontId="8" fillId="3" borderId="35" xfId="7" applyFont="1" applyFill="1" applyBorder="1" applyAlignment="1">
      <alignment horizontal="right" vertical="center"/>
    </xf>
    <xf numFmtId="41" fontId="8" fillId="3" borderId="36" xfId="7" applyFont="1" applyFill="1" applyBorder="1" applyAlignment="1">
      <alignment horizontal="right" vertical="center"/>
    </xf>
    <xf numFmtId="41" fontId="8" fillId="3" borderId="37" xfId="7" applyFont="1" applyFill="1" applyBorder="1" applyAlignment="1">
      <alignment horizontal="right" vertical="center"/>
    </xf>
    <xf numFmtId="41" fontId="8" fillId="3" borderId="38" xfId="7" applyFont="1" applyFill="1" applyBorder="1" applyAlignment="1">
      <alignment horizontal="right" vertical="center"/>
    </xf>
    <xf numFmtId="0" fontId="0" fillId="0" borderId="39" xfId="0" applyBorder="1" applyAlignment="1">
      <alignment horizontal="center" vertical="center"/>
    </xf>
    <xf numFmtId="41" fontId="8" fillId="4" borderId="32" xfId="7" applyFont="1" applyFill="1" applyBorder="1" applyAlignment="1">
      <alignment horizontal="right" vertical="center"/>
    </xf>
    <xf numFmtId="41" fontId="8" fillId="4" borderId="29" xfId="7" applyFont="1" applyFill="1" applyBorder="1" applyAlignment="1">
      <alignment horizontal="right" vertical="center"/>
    </xf>
    <xf numFmtId="41" fontId="8" fillId="4" borderId="30" xfId="7" applyFont="1" applyFill="1" applyBorder="1" applyAlignment="1">
      <alignment horizontal="right" vertical="center"/>
    </xf>
    <xf numFmtId="41" fontId="8" fillId="4" borderId="28" xfId="7" applyFont="1" applyFill="1" applyBorder="1" applyAlignment="1">
      <alignment horizontal="right" vertical="center"/>
    </xf>
    <xf numFmtId="41" fontId="8" fillId="4" borderId="31" xfId="7" applyFont="1" applyFill="1" applyBorder="1" applyAlignment="1">
      <alignment horizontal="right" vertical="center"/>
    </xf>
    <xf numFmtId="41" fontId="0" fillId="4" borderId="3" xfId="0" applyNumberFormat="1" applyFill="1" applyBorder="1" applyAlignment="1">
      <alignment horizontal="center" vertical="center"/>
    </xf>
    <xf numFmtId="0" fontId="11" fillId="0" borderId="2" xfId="8" applyFont="1" applyFill="1" applyBorder="1" applyAlignment="1">
      <alignment vertical="center"/>
    </xf>
    <xf numFmtId="177" fontId="9" fillId="3" borderId="18" xfId="7" applyNumberFormat="1" applyFont="1" applyFill="1" applyBorder="1" applyAlignment="1">
      <alignment horizontal="right" vertical="center"/>
    </xf>
    <xf numFmtId="177" fontId="9" fillId="3" borderId="15" xfId="7" applyNumberFormat="1" applyFont="1" applyFill="1" applyBorder="1" applyAlignment="1">
      <alignment horizontal="right" vertical="center"/>
    </xf>
    <xf numFmtId="177" fontId="9" fillId="3" borderId="5" xfId="7" applyNumberFormat="1" applyFont="1" applyFill="1" applyBorder="1" applyAlignment="1">
      <alignment horizontal="right" vertical="center"/>
    </xf>
    <xf numFmtId="177" fontId="9" fillId="3" borderId="7" xfId="7" applyNumberFormat="1" applyFont="1" applyFill="1" applyBorder="1" applyAlignment="1">
      <alignment horizontal="right" vertical="center"/>
    </xf>
    <xf numFmtId="0" fontId="0" fillId="0" borderId="38" xfId="0" applyBorder="1" applyAlignment="1">
      <alignment horizontal="right" vertical="center"/>
    </xf>
    <xf numFmtId="41" fontId="0" fillId="4" borderId="28" xfId="0" applyNumberFormat="1" applyFill="1" applyBorder="1" applyAlignment="1">
      <alignment horizontal="right" vertical="center"/>
    </xf>
    <xf numFmtId="41" fontId="0" fillId="4" borderId="31" xfId="0" applyNumberFormat="1" applyFill="1" applyBorder="1" applyAlignment="1">
      <alignment horizontal="right" vertical="center"/>
    </xf>
    <xf numFmtId="0" fontId="14" fillId="3" borderId="10" xfId="0" applyFont="1" applyFill="1" applyBorder="1" applyAlignment="1">
      <alignment horizontal="center" vertical="center" shrinkToFit="1"/>
    </xf>
    <xf numFmtId="0" fontId="17" fillId="0" borderId="0" xfId="8" applyFont="1" applyFill="1" applyBorder="1" applyAlignment="1">
      <alignment vertical="center"/>
    </xf>
    <xf numFmtId="176" fontId="18" fillId="3" borderId="22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0" fillId="2" borderId="19" xfId="1" applyFont="1" applyFill="1" applyBorder="1" applyAlignment="1">
      <alignment horizontal="center" vertical="center"/>
    </xf>
    <xf numFmtId="0" fontId="10" fillId="2" borderId="20" xfId="1" applyFont="1" applyFill="1" applyBorder="1" applyAlignment="1">
      <alignment horizontal="center" vertical="center"/>
    </xf>
    <xf numFmtId="0" fontId="10" fillId="2" borderId="26" xfId="1" applyFont="1" applyFill="1" applyBorder="1" applyAlignment="1">
      <alignment horizontal="center" vertical="center"/>
    </xf>
    <xf numFmtId="0" fontId="10" fillId="2" borderId="27" xfId="1" applyFont="1" applyFill="1" applyBorder="1" applyAlignment="1">
      <alignment horizontal="center" vertical="center"/>
    </xf>
    <xf numFmtId="0" fontId="10" fillId="2" borderId="23" xfId="1" applyFont="1" applyFill="1" applyBorder="1" applyAlignment="1">
      <alignment horizontal="center" vertical="center"/>
    </xf>
    <xf numFmtId="0" fontId="10" fillId="2" borderId="24" xfId="1" applyFont="1" applyFill="1" applyBorder="1" applyAlignment="1">
      <alignment horizontal="center" vertical="center"/>
    </xf>
    <xf numFmtId="0" fontId="10" fillId="2" borderId="25" xfId="1" applyFont="1" applyFill="1" applyBorder="1" applyAlignment="1">
      <alignment horizontal="center" vertical="center"/>
    </xf>
    <xf numFmtId="0" fontId="10" fillId="2" borderId="9" xfId="1" applyFont="1" applyFill="1" applyBorder="1" applyAlignment="1">
      <alignment horizontal="center" vertical="center" shrinkToFit="1"/>
    </xf>
    <xf numFmtId="0" fontId="10" fillId="2" borderId="11" xfId="1" applyFont="1" applyFill="1" applyBorder="1" applyAlignment="1">
      <alignment horizontal="center" vertical="center" shrinkToFit="1"/>
    </xf>
  </cellXfs>
  <cellStyles count="9">
    <cellStyle name="백분율 2" xfId="2"/>
    <cellStyle name="쉼표 [0]" xfId="7" builtinId="6"/>
    <cellStyle name="쉼표 [0] 2" xfId="4"/>
    <cellStyle name="표준" xfId="0" builtinId="0"/>
    <cellStyle name="표준 2" xfId="1"/>
    <cellStyle name="표준 2 2" xfId="6"/>
    <cellStyle name="표준 3" xfId="3"/>
    <cellStyle name="표준 5" xfId="5"/>
    <cellStyle name="표준_서울" xfId="8"/>
  </cellStyles>
  <dxfs count="0"/>
  <tableStyles count="0" defaultTableStyle="TableStyleMedium9" defaultPivotStyle="PivotStyleLight16"/>
  <colors>
    <mruColors>
      <color rgb="FF0000FF"/>
      <color rgb="FFFFFF99"/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0"/>
  <sheetViews>
    <sheetView tabSelected="1" zoomScale="80" zoomScaleNormal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sqref="A1:P1"/>
    </sheetView>
  </sheetViews>
  <sheetFormatPr defaultRowHeight="18.75" customHeight="1"/>
  <cols>
    <col min="1" max="1" width="13.625" style="1" customWidth="1"/>
    <col min="2" max="4" width="6.125" style="1" customWidth="1"/>
    <col min="5" max="5" width="7.375" style="1" bestFit="1" customWidth="1"/>
    <col min="6" max="6" width="6.125" style="1" customWidth="1"/>
    <col min="7" max="7" width="7.375" style="1" bestFit="1" customWidth="1"/>
    <col min="8" max="10" width="6.125" style="1" customWidth="1"/>
    <col min="11" max="13" width="6.625" style="1" customWidth="1"/>
    <col min="14" max="15" width="8.125" style="2" customWidth="1"/>
    <col min="16" max="16" width="10.75" style="1" customWidth="1"/>
    <col min="17" max="16384" width="9" style="1"/>
  </cols>
  <sheetData>
    <row r="1" spans="1:16" ht="33.75" customHeight="1">
      <c r="A1" s="55" t="s">
        <v>37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</row>
    <row r="2" spans="1:16" ht="19.5" customHeight="1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16" ht="30" customHeight="1">
      <c r="A3" s="4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6" t="s">
        <v>36</v>
      </c>
    </row>
    <row r="4" spans="1:16" ht="24.95" customHeight="1">
      <c r="A4" s="63" t="s">
        <v>24</v>
      </c>
      <c r="B4" s="60" t="s">
        <v>0</v>
      </c>
      <c r="C4" s="61"/>
      <c r="D4" s="62"/>
      <c r="E4" s="58" t="s">
        <v>1</v>
      </c>
      <c r="F4" s="61"/>
      <c r="G4" s="59"/>
      <c r="H4" s="60" t="s">
        <v>2</v>
      </c>
      <c r="I4" s="61"/>
      <c r="J4" s="62"/>
      <c r="K4" s="58" t="s">
        <v>3</v>
      </c>
      <c r="L4" s="61"/>
      <c r="M4" s="59"/>
      <c r="N4" s="58" t="s">
        <v>35</v>
      </c>
      <c r="O4" s="59"/>
      <c r="P4" s="56" t="s">
        <v>4</v>
      </c>
    </row>
    <row r="5" spans="1:16" ht="24.95" customHeight="1">
      <c r="A5" s="64"/>
      <c r="B5" s="24" t="s">
        <v>5</v>
      </c>
      <c r="C5" s="25" t="s">
        <v>6</v>
      </c>
      <c r="D5" s="26" t="s">
        <v>7</v>
      </c>
      <c r="E5" s="24" t="s">
        <v>5</v>
      </c>
      <c r="F5" s="25" t="s">
        <v>6</v>
      </c>
      <c r="G5" s="27" t="s">
        <v>7</v>
      </c>
      <c r="H5" s="28" t="s">
        <v>5</v>
      </c>
      <c r="I5" s="25" t="s">
        <v>6</v>
      </c>
      <c r="J5" s="26" t="s">
        <v>7</v>
      </c>
      <c r="K5" s="24" t="s">
        <v>5</v>
      </c>
      <c r="L5" s="25" t="s">
        <v>6</v>
      </c>
      <c r="M5" s="27" t="s">
        <v>7</v>
      </c>
      <c r="N5" s="29" t="s">
        <v>5</v>
      </c>
      <c r="O5" s="30" t="s">
        <v>6</v>
      </c>
      <c r="P5" s="57"/>
    </row>
    <row r="6" spans="1:16" s="3" customFormat="1" ht="30" customHeight="1">
      <c r="A6" s="13" t="s">
        <v>10</v>
      </c>
      <c r="B6" s="14">
        <v>57</v>
      </c>
      <c r="C6" s="15">
        <v>3</v>
      </c>
      <c r="D6" s="16">
        <f>SUM(B6:C6)</f>
        <v>60</v>
      </c>
      <c r="E6" s="18">
        <v>1075</v>
      </c>
      <c r="F6" s="15">
        <v>8</v>
      </c>
      <c r="G6" s="19">
        <f t="shared" ref="G6:G30" si="0">SUM(E6:F6)</f>
        <v>1083</v>
      </c>
      <c r="H6" s="14">
        <v>86</v>
      </c>
      <c r="I6" s="15">
        <v>3</v>
      </c>
      <c r="J6" s="16">
        <f t="shared" ref="J6:J30" si="1">SUM(H6:I6)</f>
        <v>89</v>
      </c>
      <c r="K6" s="18">
        <v>57</v>
      </c>
      <c r="L6" s="15">
        <v>3</v>
      </c>
      <c r="M6" s="19">
        <f>SUM(K6:L6)</f>
        <v>60</v>
      </c>
      <c r="N6" s="45">
        <v>164.91</v>
      </c>
      <c r="O6" s="46">
        <v>135.24</v>
      </c>
      <c r="P6" s="22"/>
    </row>
    <row r="7" spans="1:16" s="3" customFormat="1" ht="30" customHeight="1">
      <c r="A7" s="12" t="s">
        <v>11</v>
      </c>
      <c r="B7" s="11">
        <v>47</v>
      </c>
      <c r="C7" s="10">
        <v>3</v>
      </c>
      <c r="D7" s="17">
        <f t="shared" ref="D7:D30" si="2">SUM(B7:C7)</f>
        <v>50</v>
      </c>
      <c r="E7" s="20">
        <v>461</v>
      </c>
      <c r="F7" s="10">
        <v>7</v>
      </c>
      <c r="G7" s="21">
        <f t="shared" si="0"/>
        <v>468</v>
      </c>
      <c r="H7" s="11">
        <v>71</v>
      </c>
      <c r="I7" s="10">
        <v>1</v>
      </c>
      <c r="J7" s="17">
        <f t="shared" si="1"/>
        <v>72</v>
      </c>
      <c r="K7" s="20">
        <v>49</v>
      </c>
      <c r="L7" s="10">
        <v>1</v>
      </c>
      <c r="M7" s="21">
        <f t="shared" ref="M7:M30" si="3">SUM(K7:L7)</f>
        <v>50</v>
      </c>
      <c r="N7" s="47">
        <v>160.80000000000001</v>
      </c>
      <c r="O7" s="48"/>
      <c r="P7" s="23"/>
    </row>
    <row r="8" spans="1:16" s="3" customFormat="1" ht="30" customHeight="1">
      <c r="A8" s="12" t="s">
        <v>12</v>
      </c>
      <c r="B8" s="11">
        <v>5</v>
      </c>
      <c r="C8" s="10"/>
      <c r="D8" s="17">
        <f t="shared" si="2"/>
        <v>5</v>
      </c>
      <c r="E8" s="20">
        <v>55</v>
      </c>
      <c r="F8" s="10"/>
      <c r="G8" s="21">
        <f t="shared" si="0"/>
        <v>55</v>
      </c>
      <c r="H8" s="11">
        <v>8</v>
      </c>
      <c r="I8" s="10"/>
      <c r="J8" s="17">
        <f t="shared" si="1"/>
        <v>8</v>
      </c>
      <c r="K8" s="20">
        <v>5</v>
      </c>
      <c r="L8" s="10"/>
      <c r="M8" s="21">
        <f t="shared" si="3"/>
        <v>5</v>
      </c>
      <c r="N8" s="47">
        <v>137.35</v>
      </c>
      <c r="O8" s="48"/>
      <c r="P8" s="23"/>
    </row>
    <row r="9" spans="1:16" s="3" customFormat="1" ht="30" customHeight="1">
      <c r="A9" s="12" t="s">
        <v>13</v>
      </c>
      <c r="B9" s="11">
        <v>4</v>
      </c>
      <c r="C9" s="10">
        <v>1</v>
      </c>
      <c r="D9" s="17">
        <f t="shared" si="2"/>
        <v>5</v>
      </c>
      <c r="E9" s="20">
        <v>78</v>
      </c>
      <c r="F9" s="10">
        <v>4</v>
      </c>
      <c r="G9" s="21">
        <f t="shared" si="0"/>
        <v>82</v>
      </c>
      <c r="H9" s="11">
        <v>6</v>
      </c>
      <c r="I9" s="10">
        <v>2</v>
      </c>
      <c r="J9" s="17">
        <f t="shared" si="1"/>
        <v>8</v>
      </c>
      <c r="K9" s="20">
        <v>4</v>
      </c>
      <c r="L9" s="10">
        <v>1</v>
      </c>
      <c r="M9" s="21">
        <f t="shared" si="3"/>
        <v>5</v>
      </c>
      <c r="N9" s="47">
        <v>163.19</v>
      </c>
      <c r="O9" s="48"/>
      <c r="P9" s="23"/>
    </row>
    <row r="10" spans="1:16" s="3" customFormat="1" ht="30" customHeight="1">
      <c r="A10" s="12" t="s">
        <v>14</v>
      </c>
      <c r="B10" s="11">
        <v>9</v>
      </c>
      <c r="C10" s="10"/>
      <c r="D10" s="17">
        <f t="shared" si="2"/>
        <v>9</v>
      </c>
      <c r="E10" s="20">
        <v>121</v>
      </c>
      <c r="F10" s="10"/>
      <c r="G10" s="21">
        <f t="shared" si="0"/>
        <v>121</v>
      </c>
      <c r="H10" s="11">
        <v>14</v>
      </c>
      <c r="I10" s="10"/>
      <c r="J10" s="17">
        <f t="shared" si="1"/>
        <v>14</v>
      </c>
      <c r="K10" s="20">
        <v>9</v>
      </c>
      <c r="L10" s="10"/>
      <c r="M10" s="21">
        <f t="shared" si="3"/>
        <v>9</v>
      </c>
      <c r="N10" s="47">
        <v>165.55</v>
      </c>
      <c r="O10" s="48"/>
      <c r="P10" s="23"/>
    </row>
    <row r="11" spans="1:16" s="3" customFormat="1" ht="30" customHeight="1">
      <c r="A11" s="12" t="s">
        <v>8</v>
      </c>
      <c r="B11" s="11">
        <v>8</v>
      </c>
      <c r="C11" s="10">
        <v>1</v>
      </c>
      <c r="D11" s="17">
        <f t="shared" si="2"/>
        <v>9</v>
      </c>
      <c r="E11" s="20">
        <v>59</v>
      </c>
      <c r="F11" s="10">
        <v>1</v>
      </c>
      <c r="G11" s="21">
        <f t="shared" si="0"/>
        <v>60</v>
      </c>
      <c r="H11" s="11">
        <v>13</v>
      </c>
      <c r="I11" s="10">
        <v>0</v>
      </c>
      <c r="J11" s="17">
        <f t="shared" si="1"/>
        <v>13</v>
      </c>
      <c r="K11" s="20">
        <v>9</v>
      </c>
      <c r="L11" s="10">
        <v>0</v>
      </c>
      <c r="M11" s="21">
        <f t="shared" si="3"/>
        <v>9</v>
      </c>
      <c r="N11" s="47">
        <v>148.35000000000002</v>
      </c>
      <c r="O11" s="48"/>
      <c r="P11" s="23"/>
    </row>
    <row r="12" spans="1:16" s="3" customFormat="1" ht="30" customHeight="1">
      <c r="A12" s="12" t="s">
        <v>15</v>
      </c>
      <c r="B12" s="11">
        <v>9</v>
      </c>
      <c r="C12" s="10">
        <v>1</v>
      </c>
      <c r="D12" s="17">
        <f t="shared" si="2"/>
        <v>10</v>
      </c>
      <c r="E12" s="20">
        <v>289</v>
      </c>
      <c r="F12" s="10">
        <v>3</v>
      </c>
      <c r="G12" s="21">
        <f t="shared" si="0"/>
        <v>292</v>
      </c>
      <c r="H12" s="11">
        <v>14</v>
      </c>
      <c r="I12" s="10">
        <v>1</v>
      </c>
      <c r="J12" s="17">
        <f t="shared" si="1"/>
        <v>15</v>
      </c>
      <c r="K12" s="20">
        <v>9</v>
      </c>
      <c r="L12" s="10">
        <v>1</v>
      </c>
      <c r="M12" s="21">
        <f t="shared" si="3"/>
        <v>10</v>
      </c>
      <c r="N12" s="47">
        <v>180.76999999999998</v>
      </c>
      <c r="O12" s="48"/>
      <c r="P12" s="23"/>
    </row>
    <row r="13" spans="1:16" s="3" customFormat="1" ht="30" customHeight="1">
      <c r="A13" s="12" t="s">
        <v>16</v>
      </c>
      <c r="B13" s="11">
        <v>16</v>
      </c>
      <c r="C13" s="10">
        <v>1</v>
      </c>
      <c r="D13" s="17">
        <f t="shared" si="2"/>
        <v>17</v>
      </c>
      <c r="E13" s="20">
        <v>294</v>
      </c>
      <c r="F13" s="10">
        <v>3</v>
      </c>
      <c r="G13" s="21">
        <f t="shared" si="0"/>
        <v>297</v>
      </c>
      <c r="H13" s="11">
        <v>24</v>
      </c>
      <c r="I13" s="10">
        <v>0</v>
      </c>
      <c r="J13" s="17">
        <f t="shared" si="1"/>
        <v>24</v>
      </c>
      <c r="K13" s="20">
        <v>17</v>
      </c>
      <c r="L13" s="10">
        <v>0</v>
      </c>
      <c r="M13" s="21">
        <f t="shared" si="3"/>
        <v>17</v>
      </c>
      <c r="N13" s="47">
        <v>157.38</v>
      </c>
      <c r="O13" s="48"/>
      <c r="P13" s="23"/>
    </row>
    <row r="14" spans="1:16" s="3" customFormat="1" ht="30" customHeight="1">
      <c r="A14" s="12" t="s">
        <v>17</v>
      </c>
      <c r="B14" s="11">
        <v>10</v>
      </c>
      <c r="C14" s="10"/>
      <c r="D14" s="17">
        <f t="shared" si="2"/>
        <v>10</v>
      </c>
      <c r="E14" s="20">
        <v>208</v>
      </c>
      <c r="F14" s="10"/>
      <c r="G14" s="21">
        <f t="shared" si="0"/>
        <v>208</v>
      </c>
      <c r="H14" s="11">
        <v>15</v>
      </c>
      <c r="I14" s="10"/>
      <c r="J14" s="17">
        <f t="shared" si="1"/>
        <v>15</v>
      </c>
      <c r="K14" s="20">
        <v>10</v>
      </c>
      <c r="L14" s="10"/>
      <c r="M14" s="21">
        <f t="shared" si="3"/>
        <v>10</v>
      </c>
      <c r="N14" s="47">
        <v>174.75</v>
      </c>
      <c r="O14" s="48"/>
      <c r="P14" s="23"/>
    </row>
    <row r="15" spans="1:16" s="3" customFormat="1" ht="30" customHeight="1">
      <c r="A15" s="12" t="s">
        <v>18</v>
      </c>
      <c r="B15" s="11">
        <v>57</v>
      </c>
      <c r="C15" s="10">
        <v>3</v>
      </c>
      <c r="D15" s="17">
        <f t="shared" si="2"/>
        <v>60</v>
      </c>
      <c r="E15" s="20">
        <v>328</v>
      </c>
      <c r="F15" s="10">
        <v>10</v>
      </c>
      <c r="G15" s="21">
        <f t="shared" si="0"/>
        <v>338</v>
      </c>
      <c r="H15" s="11">
        <v>87</v>
      </c>
      <c r="I15" s="10">
        <v>3</v>
      </c>
      <c r="J15" s="17">
        <f t="shared" si="1"/>
        <v>90</v>
      </c>
      <c r="K15" s="20">
        <v>57</v>
      </c>
      <c r="L15" s="10">
        <v>3</v>
      </c>
      <c r="M15" s="21">
        <f t="shared" si="3"/>
        <v>60</v>
      </c>
      <c r="N15" s="47">
        <v>145.43</v>
      </c>
      <c r="O15" s="48">
        <v>137.45666666666665</v>
      </c>
      <c r="P15" s="23"/>
    </row>
    <row r="16" spans="1:16" s="3" customFormat="1" ht="30" customHeight="1">
      <c r="A16" s="12" t="s">
        <v>19</v>
      </c>
      <c r="B16" s="11">
        <v>29</v>
      </c>
      <c r="C16" s="10">
        <v>1</v>
      </c>
      <c r="D16" s="17">
        <f t="shared" si="2"/>
        <v>30</v>
      </c>
      <c r="E16" s="20">
        <v>300</v>
      </c>
      <c r="F16" s="10">
        <v>2</v>
      </c>
      <c r="G16" s="21">
        <f t="shared" si="0"/>
        <v>302</v>
      </c>
      <c r="H16" s="11">
        <v>44</v>
      </c>
      <c r="I16" s="10">
        <v>0</v>
      </c>
      <c r="J16" s="17">
        <f t="shared" si="1"/>
        <v>44</v>
      </c>
      <c r="K16" s="20">
        <v>30</v>
      </c>
      <c r="L16" s="10">
        <v>0</v>
      </c>
      <c r="M16" s="21">
        <f t="shared" si="3"/>
        <v>30</v>
      </c>
      <c r="N16" s="47">
        <v>156.63</v>
      </c>
      <c r="O16" s="48"/>
      <c r="P16" s="23"/>
    </row>
    <row r="17" spans="1:16" s="3" customFormat="1" ht="30" customHeight="1">
      <c r="A17" s="12" t="s">
        <v>20</v>
      </c>
      <c r="B17" s="11">
        <v>57</v>
      </c>
      <c r="C17" s="10">
        <v>3</v>
      </c>
      <c r="D17" s="17">
        <f t="shared" si="2"/>
        <v>60</v>
      </c>
      <c r="E17" s="20">
        <v>615</v>
      </c>
      <c r="F17" s="10">
        <v>7</v>
      </c>
      <c r="G17" s="21">
        <f t="shared" si="0"/>
        <v>622</v>
      </c>
      <c r="H17" s="11">
        <v>86</v>
      </c>
      <c r="I17" s="10">
        <v>2</v>
      </c>
      <c r="J17" s="17">
        <f t="shared" si="1"/>
        <v>88</v>
      </c>
      <c r="K17" s="20">
        <v>58</v>
      </c>
      <c r="L17" s="10">
        <v>2</v>
      </c>
      <c r="M17" s="21">
        <f t="shared" si="3"/>
        <v>60</v>
      </c>
      <c r="N17" s="47">
        <v>165.98000000000002</v>
      </c>
      <c r="O17" s="48">
        <v>136.32999999999998</v>
      </c>
      <c r="P17" s="23"/>
    </row>
    <row r="18" spans="1:16" s="3" customFormat="1" ht="30" customHeight="1">
      <c r="A18" s="12" t="s">
        <v>9</v>
      </c>
      <c r="B18" s="11">
        <v>8</v>
      </c>
      <c r="C18" s="10">
        <v>1</v>
      </c>
      <c r="D18" s="17">
        <f t="shared" si="2"/>
        <v>9</v>
      </c>
      <c r="E18" s="20">
        <v>125</v>
      </c>
      <c r="F18" s="10">
        <v>1</v>
      </c>
      <c r="G18" s="21">
        <f t="shared" si="0"/>
        <v>126</v>
      </c>
      <c r="H18" s="11">
        <v>12</v>
      </c>
      <c r="I18" s="10">
        <v>1</v>
      </c>
      <c r="J18" s="17">
        <f t="shared" si="1"/>
        <v>13</v>
      </c>
      <c r="K18" s="20">
        <v>8</v>
      </c>
      <c r="L18" s="10">
        <v>1</v>
      </c>
      <c r="M18" s="21">
        <f t="shared" si="3"/>
        <v>9</v>
      </c>
      <c r="N18" s="47">
        <v>156.6</v>
      </c>
      <c r="O18" s="48"/>
      <c r="P18" s="23"/>
    </row>
    <row r="19" spans="1:16" s="3" customFormat="1" ht="30" customHeight="1">
      <c r="A19" s="12" t="s">
        <v>21</v>
      </c>
      <c r="B19" s="11">
        <v>9</v>
      </c>
      <c r="C19" s="10"/>
      <c r="D19" s="17">
        <f t="shared" si="2"/>
        <v>9</v>
      </c>
      <c r="E19" s="20">
        <v>29</v>
      </c>
      <c r="F19" s="10"/>
      <c r="G19" s="21">
        <f t="shared" si="0"/>
        <v>29</v>
      </c>
      <c r="H19" s="11">
        <v>14</v>
      </c>
      <c r="I19" s="10"/>
      <c r="J19" s="17">
        <f t="shared" si="1"/>
        <v>14</v>
      </c>
      <c r="K19" s="20">
        <v>9</v>
      </c>
      <c r="L19" s="10"/>
      <c r="M19" s="21">
        <f t="shared" si="3"/>
        <v>9</v>
      </c>
      <c r="N19" s="47">
        <v>160.66999999999999</v>
      </c>
      <c r="O19" s="48"/>
      <c r="P19" s="23"/>
    </row>
    <row r="20" spans="1:16" s="3" customFormat="1" ht="30" customHeight="1">
      <c r="A20" s="12" t="s">
        <v>25</v>
      </c>
      <c r="B20" s="11">
        <v>5</v>
      </c>
      <c r="C20" s="10"/>
      <c r="D20" s="17">
        <f t="shared" si="2"/>
        <v>5</v>
      </c>
      <c r="E20" s="20">
        <v>56</v>
      </c>
      <c r="F20" s="10"/>
      <c r="G20" s="21">
        <f t="shared" si="0"/>
        <v>56</v>
      </c>
      <c r="H20" s="11">
        <v>8</v>
      </c>
      <c r="I20" s="10"/>
      <c r="J20" s="17">
        <f t="shared" si="1"/>
        <v>8</v>
      </c>
      <c r="K20" s="20">
        <v>5</v>
      </c>
      <c r="L20" s="10"/>
      <c r="M20" s="21">
        <f t="shared" si="3"/>
        <v>5</v>
      </c>
      <c r="N20" s="47">
        <v>162.18</v>
      </c>
      <c r="O20" s="48"/>
      <c r="P20" s="23"/>
    </row>
    <row r="21" spans="1:16" s="3" customFormat="1" ht="30" customHeight="1">
      <c r="A21" s="52" t="s">
        <v>22</v>
      </c>
      <c r="B21" s="11">
        <v>8</v>
      </c>
      <c r="C21" s="10">
        <v>1</v>
      </c>
      <c r="D21" s="17">
        <f t="shared" si="2"/>
        <v>9</v>
      </c>
      <c r="E21" s="20">
        <v>46</v>
      </c>
      <c r="F21" s="10">
        <v>2</v>
      </c>
      <c r="G21" s="21">
        <f t="shared" si="0"/>
        <v>48</v>
      </c>
      <c r="H21" s="11">
        <v>11</v>
      </c>
      <c r="I21" s="10">
        <v>1</v>
      </c>
      <c r="J21" s="17">
        <f t="shared" si="1"/>
        <v>12</v>
      </c>
      <c r="K21" s="20">
        <v>8</v>
      </c>
      <c r="L21" s="10">
        <v>1</v>
      </c>
      <c r="M21" s="21">
        <f t="shared" si="3"/>
        <v>9</v>
      </c>
      <c r="N21" s="47">
        <v>152.62</v>
      </c>
      <c r="O21" s="48"/>
      <c r="P21" s="23"/>
    </row>
    <row r="22" spans="1:16" s="3" customFormat="1" ht="30" customHeight="1">
      <c r="A22" s="12" t="s">
        <v>23</v>
      </c>
      <c r="B22" s="11">
        <v>9</v>
      </c>
      <c r="C22" s="10"/>
      <c r="D22" s="17">
        <f t="shared" si="2"/>
        <v>9</v>
      </c>
      <c r="E22" s="20">
        <v>39</v>
      </c>
      <c r="F22" s="10"/>
      <c r="G22" s="21">
        <f t="shared" si="0"/>
        <v>39</v>
      </c>
      <c r="H22" s="11">
        <v>14</v>
      </c>
      <c r="I22" s="10"/>
      <c r="J22" s="17">
        <f t="shared" si="1"/>
        <v>14</v>
      </c>
      <c r="K22" s="20">
        <v>9</v>
      </c>
      <c r="L22" s="10"/>
      <c r="M22" s="21">
        <f t="shared" si="3"/>
        <v>9</v>
      </c>
      <c r="N22" s="47">
        <v>147.5</v>
      </c>
      <c r="O22" s="48"/>
      <c r="P22" s="23"/>
    </row>
    <row r="23" spans="1:16" s="3" customFormat="1" ht="30" customHeight="1">
      <c r="A23" s="12" t="s">
        <v>26</v>
      </c>
      <c r="B23" s="11">
        <v>5</v>
      </c>
      <c r="C23" s="10"/>
      <c r="D23" s="17">
        <f t="shared" si="2"/>
        <v>5</v>
      </c>
      <c r="E23" s="20">
        <v>25</v>
      </c>
      <c r="F23" s="10"/>
      <c r="G23" s="21">
        <f t="shared" si="0"/>
        <v>25</v>
      </c>
      <c r="H23" s="11">
        <v>7</v>
      </c>
      <c r="I23" s="10"/>
      <c r="J23" s="17">
        <f t="shared" si="1"/>
        <v>7</v>
      </c>
      <c r="K23" s="20">
        <v>5</v>
      </c>
      <c r="L23" s="10"/>
      <c r="M23" s="21">
        <f t="shared" si="3"/>
        <v>5</v>
      </c>
      <c r="N23" s="47">
        <v>139.38</v>
      </c>
      <c r="O23" s="48"/>
      <c r="P23" s="23"/>
    </row>
    <row r="24" spans="1:16" s="3" customFormat="1" ht="30" customHeight="1">
      <c r="A24" s="12" t="s">
        <v>27</v>
      </c>
      <c r="B24" s="11">
        <v>4</v>
      </c>
      <c r="C24" s="10">
        <v>1</v>
      </c>
      <c r="D24" s="17">
        <f t="shared" si="2"/>
        <v>5</v>
      </c>
      <c r="E24" s="20">
        <v>35</v>
      </c>
      <c r="F24" s="10">
        <v>1</v>
      </c>
      <c r="G24" s="21">
        <f t="shared" si="0"/>
        <v>36</v>
      </c>
      <c r="H24" s="11">
        <v>6</v>
      </c>
      <c r="I24" s="10">
        <v>1</v>
      </c>
      <c r="J24" s="17">
        <f t="shared" si="1"/>
        <v>7</v>
      </c>
      <c r="K24" s="20">
        <v>4</v>
      </c>
      <c r="L24" s="10">
        <v>1</v>
      </c>
      <c r="M24" s="21">
        <f t="shared" si="3"/>
        <v>5</v>
      </c>
      <c r="N24" s="47">
        <v>151.37</v>
      </c>
      <c r="O24" s="48"/>
      <c r="P24" s="23"/>
    </row>
    <row r="25" spans="1:16" s="3" customFormat="1" ht="30" customHeight="1">
      <c r="A25" s="12" t="s">
        <v>28</v>
      </c>
      <c r="B25" s="11">
        <v>5</v>
      </c>
      <c r="C25" s="10"/>
      <c r="D25" s="17">
        <f t="shared" si="2"/>
        <v>5</v>
      </c>
      <c r="E25" s="20">
        <v>20</v>
      </c>
      <c r="F25" s="10"/>
      <c r="G25" s="21">
        <f t="shared" si="0"/>
        <v>20</v>
      </c>
      <c r="H25" s="11">
        <v>8</v>
      </c>
      <c r="I25" s="10"/>
      <c r="J25" s="17">
        <f t="shared" si="1"/>
        <v>8</v>
      </c>
      <c r="K25" s="20">
        <v>5</v>
      </c>
      <c r="L25" s="10"/>
      <c r="M25" s="21">
        <f t="shared" si="3"/>
        <v>5</v>
      </c>
      <c r="N25" s="47">
        <v>154.43</v>
      </c>
      <c r="O25" s="48"/>
      <c r="P25" s="23"/>
    </row>
    <row r="26" spans="1:16" s="3" customFormat="1" ht="30" customHeight="1">
      <c r="A26" s="12" t="s">
        <v>29</v>
      </c>
      <c r="B26" s="11">
        <v>4</v>
      </c>
      <c r="C26" s="10">
        <v>1</v>
      </c>
      <c r="D26" s="17">
        <f t="shared" si="2"/>
        <v>5</v>
      </c>
      <c r="E26" s="20">
        <v>31</v>
      </c>
      <c r="F26" s="10">
        <v>0</v>
      </c>
      <c r="G26" s="21">
        <f t="shared" si="0"/>
        <v>31</v>
      </c>
      <c r="H26" s="11">
        <v>6</v>
      </c>
      <c r="I26" s="10">
        <v>0</v>
      </c>
      <c r="J26" s="17">
        <f t="shared" si="1"/>
        <v>6</v>
      </c>
      <c r="K26" s="20">
        <v>5</v>
      </c>
      <c r="L26" s="10">
        <v>0</v>
      </c>
      <c r="M26" s="21">
        <f t="shared" si="3"/>
        <v>5</v>
      </c>
      <c r="N26" s="47">
        <v>151.08000000000001</v>
      </c>
      <c r="O26" s="48"/>
      <c r="P26" s="23"/>
    </row>
    <row r="27" spans="1:16" s="3" customFormat="1" ht="30" customHeight="1">
      <c r="A27" s="12" t="s">
        <v>30</v>
      </c>
      <c r="B27" s="11">
        <v>19</v>
      </c>
      <c r="C27" s="10">
        <v>1</v>
      </c>
      <c r="D27" s="17">
        <f t="shared" si="2"/>
        <v>20</v>
      </c>
      <c r="E27" s="20">
        <v>95</v>
      </c>
      <c r="F27" s="10">
        <v>1</v>
      </c>
      <c r="G27" s="21">
        <f t="shared" si="0"/>
        <v>96</v>
      </c>
      <c r="H27" s="11">
        <v>29</v>
      </c>
      <c r="I27" s="10">
        <v>0</v>
      </c>
      <c r="J27" s="17">
        <f t="shared" si="1"/>
        <v>29</v>
      </c>
      <c r="K27" s="20">
        <v>20</v>
      </c>
      <c r="L27" s="10">
        <v>0</v>
      </c>
      <c r="M27" s="21">
        <f t="shared" si="3"/>
        <v>20</v>
      </c>
      <c r="N27" s="47">
        <v>157.67000000000002</v>
      </c>
      <c r="O27" s="48"/>
      <c r="P27" s="54" t="s">
        <v>40</v>
      </c>
    </row>
    <row r="28" spans="1:16" s="3" customFormat="1" ht="30" customHeight="1">
      <c r="A28" s="12" t="s">
        <v>31</v>
      </c>
      <c r="B28" s="11">
        <v>24</v>
      </c>
      <c r="C28" s="10">
        <v>1</v>
      </c>
      <c r="D28" s="17">
        <f t="shared" si="2"/>
        <v>25</v>
      </c>
      <c r="E28" s="20">
        <v>224</v>
      </c>
      <c r="F28" s="10">
        <v>7</v>
      </c>
      <c r="G28" s="21">
        <f t="shared" si="0"/>
        <v>231</v>
      </c>
      <c r="H28" s="11">
        <v>37</v>
      </c>
      <c r="I28" s="10">
        <v>2</v>
      </c>
      <c r="J28" s="17">
        <f t="shared" si="1"/>
        <v>39</v>
      </c>
      <c r="K28" s="20">
        <v>24</v>
      </c>
      <c r="L28" s="10">
        <v>1</v>
      </c>
      <c r="M28" s="21">
        <f t="shared" si="3"/>
        <v>25</v>
      </c>
      <c r="N28" s="47">
        <v>163.44999999999999</v>
      </c>
      <c r="O28" s="48"/>
      <c r="P28" s="23"/>
    </row>
    <row r="29" spans="1:16" s="3" customFormat="1" ht="30" customHeight="1">
      <c r="A29" s="12" t="s">
        <v>32</v>
      </c>
      <c r="B29" s="11">
        <v>10</v>
      </c>
      <c r="C29" s="10"/>
      <c r="D29" s="17">
        <f t="shared" si="2"/>
        <v>10</v>
      </c>
      <c r="E29" s="20">
        <v>146</v>
      </c>
      <c r="F29" s="10"/>
      <c r="G29" s="21">
        <f t="shared" si="0"/>
        <v>146</v>
      </c>
      <c r="H29" s="11">
        <v>16</v>
      </c>
      <c r="I29" s="10"/>
      <c r="J29" s="17">
        <f t="shared" si="1"/>
        <v>16</v>
      </c>
      <c r="K29" s="20">
        <v>10</v>
      </c>
      <c r="L29" s="10"/>
      <c r="M29" s="21">
        <f t="shared" si="3"/>
        <v>10</v>
      </c>
      <c r="N29" s="47">
        <v>162.67000000000002</v>
      </c>
      <c r="O29" s="48"/>
      <c r="P29" s="23"/>
    </row>
    <row r="30" spans="1:16" ht="30" customHeight="1">
      <c r="A30" s="31" t="s">
        <v>33</v>
      </c>
      <c r="B30" s="32">
        <v>4</v>
      </c>
      <c r="C30" s="33"/>
      <c r="D30" s="34">
        <f t="shared" si="2"/>
        <v>4</v>
      </c>
      <c r="E30" s="35">
        <v>51</v>
      </c>
      <c r="F30" s="33"/>
      <c r="G30" s="36">
        <f t="shared" si="0"/>
        <v>51</v>
      </c>
      <c r="H30" s="32">
        <v>6</v>
      </c>
      <c r="I30" s="33"/>
      <c r="J30" s="34">
        <f t="shared" si="1"/>
        <v>6</v>
      </c>
      <c r="K30" s="35">
        <v>4</v>
      </c>
      <c r="L30" s="33"/>
      <c r="M30" s="36">
        <f t="shared" si="3"/>
        <v>4</v>
      </c>
      <c r="N30" s="47">
        <v>178.32999999999998</v>
      </c>
      <c r="O30" s="49"/>
      <c r="P30" s="37"/>
    </row>
    <row r="31" spans="1:16" ht="30" customHeight="1">
      <c r="A31" s="4" t="s">
        <v>34</v>
      </c>
      <c r="B31" s="38">
        <f>SUM(B6:B30)</f>
        <v>422</v>
      </c>
      <c r="C31" s="39">
        <f t="shared" ref="C31:L31" si="4">SUM(C6:C30)</f>
        <v>23</v>
      </c>
      <c r="D31" s="40">
        <f t="shared" si="4"/>
        <v>445</v>
      </c>
      <c r="E31" s="41">
        <f t="shared" si="4"/>
        <v>4805</v>
      </c>
      <c r="F31" s="39">
        <f t="shared" si="4"/>
        <v>57</v>
      </c>
      <c r="G31" s="42">
        <f t="shared" si="4"/>
        <v>4862</v>
      </c>
      <c r="H31" s="38">
        <f t="shared" si="4"/>
        <v>642</v>
      </c>
      <c r="I31" s="39">
        <f t="shared" si="4"/>
        <v>17</v>
      </c>
      <c r="J31" s="40">
        <f t="shared" si="4"/>
        <v>659</v>
      </c>
      <c r="K31" s="41">
        <f t="shared" si="4"/>
        <v>430</v>
      </c>
      <c r="L31" s="39">
        <f t="shared" si="4"/>
        <v>15</v>
      </c>
      <c r="M31" s="42">
        <f>SUM(M6:M30)</f>
        <v>445</v>
      </c>
      <c r="N31" s="50"/>
      <c r="O31" s="51"/>
      <c r="P31" s="43"/>
    </row>
    <row r="32" spans="1:16" customFormat="1" ht="37.5" customHeight="1">
      <c r="A32" s="7" t="s">
        <v>38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</row>
    <row r="33" spans="1:1" ht="30" customHeight="1">
      <c r="A33" s="53" t="s">
        <v>39</v>
      </c>
    </row>
    <row r="34" spans="1:1" ht="30" customHeight="1"/>
    <row r="35" spans="1:1" ht="30" customHeight="1"/>
    <row r="36" spans="1:1" ht="30" customHeight="1"/>
    <row r="37" spans="1:1" ht="30" customHeight="1"/>
    <row r="38" spans="1:1" ht="30" customHeight="1"/>
    <row r="39" spans="1:1" ht="30" customHeight="1"/>
    <row r="40" spans="1:1" ht="30" customHeight="1"/>
  </sheetData>
  <mergeCells count="8">
    <mergeCell ref="A1:P1"/>
    <mergeCell ref="P4:P5"/>
    <mergeCell ref="N4:O4"/>
    <mergeCell ref="B4:D4"/>
    <mergeCell ref="E4:G4"/>
    <mergeCell ref="H4:J4"/>
    <mergeCell ref="K4:M4"/>
    <mergeCell ref="A4:A5"/>
  </mergeCells>
  <phoneticPr fontId="2" type="noConversion"/>
  <printOptions horizontalCentered="1"/>
  <pageMargins left="0.11811023622047245" right="0.11811023622047245" top="0.68" bottom="0.59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서울(최종)</vt:lpstr>
    </vt:vector>
  </TitlesOfParts>
  <Company>Samsung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C.K.S.</cp:lastModifiedBy>
  <cp:lastPrinted>2014-02-05T00:29:35Z</cp:lastPrinted>
  <dcterms:created xsi:type="dcterms:W3CDTF">2010-11-17T07:13:04Z</dcterms:created>
  <dcterms:modified xsi:type="dcterms:W3CDTF">2014-02-05T00:57:07Z</dcterms:modified>
</cp:coreProperties>
</file>